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fileSharing readOnlyRecommended="1"/>
  <workbookPr codeName="ThisWorkbook" defaultThemeVersion="124226"/>
  <mc:AlternateContent xmlns:mc="http://schemas.openxmlformats.org/markup-compatibility/2006">
    <mc:Choice Requires="x15">
      <x15ac:absPath xmlns:x15ac="http://schemas.microsoft.com/office/spreadsheetml/2010/11/ac" url="\\griddata\DET\Restricted\universitystatistics\publications\students\final2023\fullyear\09_website\2023_publication_tables\"/>
    </mc:Choice>
  </mc:AlternateContent>
  <xr:revisionPtr revIDLastSave="0" documentId="13_ncr:1_{8D3FE4C5-E610-425D-ABD6-E428B6C105F5}" xr6:coauthVersionLast="47" xr6:coauthVersionMax="47" xr10:uidLastSave="{00000000-0000-0000-0000-000000000000}"/>
  <bookViews>
    <workbookView xWindow="16354" yWindow="-103" windowWidth="33120" windowHeight="18000" xr2:uid="{00000000-000D-0000-FFFF-FFFF00000000}"/>
  </bookViews>
  <sheets>
    <sheet name="Contents" sheetId="5" r:id="rId1"/>
    <sheet name="Explanatory notes" sheetId="6" r:id="rId2"/>
    <sheet name="9.1" sheetId="4" r:id="rId3"/>
    <sheet name="9.2" sheetId="3" r:id="rId4"/>
  </sheets>
  <definedNames>
    <definedName name="_xlnm._FilterDatabase" localSheetId="2" hidden="1">'9.1'!$C$4:$E$183</definedName>
    <definedName name="_xlnm._FilterDatabase" localSheetId="3" hidden="1">'9.2'!$I$6:$I$159</definedName>
    <definedName name="_xlnm.Print_Area" localSheetId="2">'9.1'!$B$1:$F$183</definedName>
    <definedName name="_xlnm.Print_Area" localSheetId="3">'9.2'!$B$1:$F$163</definedName>
    <definedName name="_xlnm.Print_Area" localSheetId="0">Contents!$A$1:$B$7</definedName>
    <definedName name="_xlnm.Print_Titles" localSheetId="2">'9.1'!$2:$4</definedName>
    <definedName name="_xlnm.Print_Titles" localSheetId="3">'9.2'!$2:$4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63" i="3" l="1"/>
  <c r="E161" i="3"/>
  <c r="E162" i="3"/>
  <c r="E163" i="3"/>
  <c r="C16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E59" i="3"/>
  <c r="E60" i="3"/>
  <c r="E61" i="3"/>
  <c r="E62" i="3"/>
  <c r="E63" i="3"/>
  <c r="E64" i="3"/>
  <c r="E65" i="3"/>
  <c r="E66" i="3"/>
  <c r="E67" i="3"/>
  <c r="E68" i="3"/>
  <c r="E69" i="3"/>
  <c r="E70" i="3"/>
  <c r="E71" i="3"/>
  <c r="E72" i="3"/>
  <c r="E73" i="3"/>
  <c r="E74" i="3"/>
  <c r="E75" i="3"/>
  <c r="E76" i="3"/>
  <c r="E77" i="3"/>
  <c r="E78" i="3"/>
  <c r="E79" i="3"/>
  <c r="E80" i="3"/>
  <c r="E81" i="3"/>
  <c r="E82" i="3"/>
  <c r="E83" i="3"/>
  <c r="E84" i="3"/>
  <c r="E85" i="3"/>
  <c r="E86" i="3"/>
  <c r="E87" i="3"/>
  <c r="E88" i="3"/>
  <c r="E89" i="3"/>
  <c r="E90" i="3"/>
  <c r="E91" i="3"/>
  <c r="E92" i="3"/>
  <c r="E93" i="3"/>
  <c r="E94" i="3"/>
  <c r="E95" i="3"/>
  <c r="E96" i="3"/>
  <c r="E97" i="3"/>
  <c r="E98" i="3"/>
  <c r="E99" i="3"/>
  <c r="E100" i="3"/>
  <c r="E101" i="3"/>
  <c r="E102" i="3"/>
  <c r="E103" i="3"/>
  <c r="E104" i="3"/>
  <c r="E105" i="3"/>
  <c r="E106" i="3"/>
  <c r="E107" i="3"/>
  <c r="E108" i="3"/>
  <c r="E109" i="3"/>
  <c r="E110" i="3"/>
  <c r="E111" i="3"/>
  <c r="E112" i="3"/>
  <c r="E113" i="3"/>
  <c r="E114" i="3"/>
  <c r="E115" i="3"/>
  <c r="E116" i="3"/>
  <c r="E117" i="3"/>
  <c r="E118" i="3"/>
  <c r="E119" i="3"/>
  <c r="E120" i="3"/>
  <c r="E121" i="3"/>
  <c r="E122" i="3"/>
  <c r="E123" i="3"/>
  <c r="E124" i="3"/>
  <c r="E125" i="3"/>
  <c r="E126" i="3"/>
  <c r="E127" i="3"/>
  <c r="E128" i="3"/>
  <c r="E129" i="3"/>
  <c r="E130" i="3"/>
  <c r="E131" i="3"/>
  <c r="E132" i="3"/>
  <c r="E133" i="3"/>
  <c r="E134" i="3"/>
  <c r="E135" i="3"/>
  <c r="E136" i="3"/>
  <c r="E137" i="3"/>
  <c r="E138" i="3"/>
  <c r="E139" i="3"/>
  <c r="E140" i="3"/>
  <c r="E141" i="3"/>
  <c r="E142" i="3"/>
  <c r="E143" i="3"/>
  <c r="E144" i="3"/>
  <c r="E145" i="3"/>
  <c r="E146" i="3"/>
  <c r="E147" i="3"/>
  <c r="E148" i="3"/>
  <c r="E149" i="3"/>
  <c r="E150" i="3"/>
  <c r="E151" i="3"/>
  <c r="E152" i="3"/>
  <c r="E153" i="3"/>
  <c r="E154" i="3"/>
  <c r="E155" i="3"/>
  <c r="E156" i="3"/>
  <c r="E157" i="3"/>
  <c r="E158" i="3"/>
  <c r="E159" i="3"/>
  <c r="E160" i="3"/>
  <c r="E17" i="3"/>
  <c r="E18" i="3"/>
  <c r="E19" i="3"/>
  <c r="E20" i="3"/>
  <c r="E21" i="3"/>
  <c r="E22" i="3"/>
  <c r="E23" i="3"/>
  <c r="E7" i="3"/>
  <c r="E8" i="3"/>
  <c r="E9" i="3"/>
  <c r="E10" i="3"/>
  <c r="E11" i="3"/>
  <c r="E12" i="3"/>
  <c r="E13" i="3"/>
  <c r="E14" i="3"/>
  <c r="E15" i="3"/>
  <c r="E16" i="3"/>
  <c r="E6" i="3"/>
  <c r="E5" i="3"/>
  <c r="E182" i="4"/>
  <c r="E183" i="4"/>
  <c r="D183" i="4"/>
  <c r="C183" i="4"/>
</calcChain>
</file>

<file path=xl/sharedStrings.xml><?xml version="1.0" encoding="utf-8"?>
<sst xmlns="http://schemas.openxmlformats.org/spreadsheetml/2006/main" count="446" uniqueCount="408">
  <si>
    <t>Part-time</t>
  </si>
  <si>
    <t>Australia</t>
  </si>
  <si>
    <t>Oceania and Antarctica</t>
  </si>
  <si>
    <t>Cook Islands</t>
  </si>
  <si>
    <t>Fiji</t>
  </si>
  <si>
    <t>New Caledonia</t>
  </si>
  <si>
    <t>New Zealand</t>
  </si>
  <si>
    <t>Papua New Guinea</t>
  </si>
  <si>
    <t>Samoa</t>
  </si>
  <si>
    <t>Solomon Islands</t>
  </si>
  <si>
    <t>Tonga</t>
  </si>
  <si>
    <t>Vanuatu</t>
  </si>
  <si>
    <t>North-West Europe</t>
  </si>
  <si>
    <t>Austria</t>
  </si>
  <si>
    <t>Belgium</t>
  </si>
  <si>
    <t>Denmark</t>
  </si>
  <si>
    <t>England</t>
  </si>
  <si>
    <t>Finland</t>
  </si>
  <si>
    <t>France</t>
  </si>
  <si>
    <t>Germany</t>
  </si>
  <si>
    <t>Ireland</t>
  </si>
  <si>
    <t>Netherlands</t>
  </si>
  <si>
    <t>Northern Ireland</t>
  </si>
  <si>
    <t>Norway</t>
  </si>
  <si>
    <t>Scotland</t>
  </si>
  <si>
    <t>Sweden</t>
  </si>
  <si>
    <t>Switzerland</t>
  </si>
  <si>
    <t>Wales</t>
  </si>
  <si>
    <t>Southern and Eastern Europe</t>
  </si>
  <si>
    <t>Albania</t>
  </si>
  <si>
    <t>Belarus</t>
  </si>
  <si>
    <t>Bosnia and Herzegovina</t>
  </si>
  <si>
    <t>Bulgaria</t>
  </si>
  <si>
    <t>Croatia</t>
  </si>
  <si>
    <t>Cyprus</t>
  </si>
  <si>
    <t>Greece</t>
  </si>
  <si>
    <t>Hungary</t>
  </si>
  <si>
    <t>Italy</t>
  </si>
  <si>
    <t>Latvia</t>
  </si>
  <si>
    <t>Lithuania</t>
  </si>
  <si>
    <t>Malta</t>
  </si>
  <si>
    <t>Moldova</t>
  </si>
  <si>
    <t>Poland</t>
  </si>
  <si>
    <t>Portugal</t>
  </si>
  <si>
    <t>Romania</t>
  </si>
  <si>
    <t>Russian Federation</t>
  </si>
  <si>
    <t>Serbia</t>
  </si>
  <si>
    <t>Slovakia</t>
  </si>
  <si>
    <t>Slovenia</t>
  </si>
  <si>
    <t>Spain</t>
  </si>
  <si>
    <t>Ukraine</t>
  </si>
  <si>
    <t>North Africa and the Middle East</t>
  </si>
  <si>
    <t>Algeria</t>
  </si>
  <si>
    <t>Bahrain</t>
  </si>
  <si>
    <t>Egypt</t>
  </si>
  <si>
    <t>Iran</t>
  </si>
  <si>
    <t>Iraq</t>
  </si>
  <si>
    <t>Israel</t>
  </si>
  <si>
    <t>Jordan</t>
  </si>
  <si>
    <t>Kuwait</t>
  </si>
  <si>
    <t>Lebanon</t>
  </si>
  <si>
    <t>Libya</t>
  </si>
  <si>
    <t>Morocco</t>
  </si>
  <si>
    <t>Oman</t>
  </si>
  <si>
    <t>Qatar</t>
  </si>
  <si>
    <t>Saudi Arabia</t>
  </si>
  <si>
    <t>Sudan</t>
  </si>
  <si>
    <t>Syria</t>
  </si>
  <si>
    <t>Turkey</t>
  </si>
  <si>
    <t>United Arab Emirates</t>
  </si>
  <si>
    <t>South-East Asia</t>
  </si>
  <si>
    <t>Brunei Darussalam</t>
  </si>
  <si>
    <t>Cambodia</t>
  </si>
  <si>
    <t>Indonesia</t>
  </si>
  <si>
    <t>Laos</t>
  </si>
  <si>
    <t>Malaysia</t>
  </si>
  <si>
    <t>Philippines</t>
  </si>
  <si>
    <t>Singapore</t>
  </si>
  <si>
    <t>Thailand</t>
  </si>
  <si>
    <t>North-East Asia</t>
  </si>
  <si>
    <t>Hong Kong (SAR of China)</t>
  </si>
  <si>
    <t>Japan</t>
  </si>
  <si>
    <t>Korea, Democratic People's Republic of (North)</t>
  </si>
  <si>
    <t>Korea, Republic of (South)</t>
  </si>
  <si>
    <t>Macau (SAR of China)</t>
  </si>
  <si>
    <t>Taiwan</t>
  </si>
  <si>
    <t>Southern and Central Asia</t>
  </si>
  <si>
    <t>Afghanistan</t>
  </si>
  <si>
    <t>Armenia</t>
  </si>
  <si>
    <t>Azerbaijan</t>
  </si>
  <si>
    <t>Bangladesh</t>
  </si>
  <si>
    <t>Bhutan</t>
  </si>
  <si>
    <t>India</t>
  </si>
  <si>
    <t>Kazakhstan</t>
  </si>
  <si>
    <t>Maldives</t>
  </si>
  <si>
    <t>Nepal</t>
  </si>
  <si>
    <t>Pakistan</t>
  </si>
  <si>
    <t>Sri Lanka</t>
  </si>
  <si>
    <t>Uzbekistan</t>
  </si>
  <si>
    <t>Americas</t>
  </si>
  <si>
    <t>Argentina</t>
  </si>
  <si>
    <t>Bermuda</t>
  </si>
  <si>
    <t>Bolivia</t>
  </si>
  <si>
    <t>Brazil</t>
  </si>
  <si>
    <t>Canada</t>
  </si>
  <si>
    <t>Chile</t>
  </si>
  <si>
    <t>Colombia</t>
  </si>
  <si>
    <t>Costa Rica</t>
  </si>
  <si>
    <t>Ecuador</t>
  </si>
  <si>
    <t>El Salvador</t>
  </si>
  <si>
    <t>Guatemala</t>
  </si>
  <si>
    <t>Jamaica</t>
  </si>
  <si>
    <t>Mexico</t>
  </si>
  <si>
    <t>Nicaragua</t>
  </si>
  <si>
    <t>Peru</t>
  </si>
  <si>
    <t>Trinidad and Tobago</t>
  </si>
  <si>
    <t>United States of America</t>
  </si>
  <si>
    <t>Uruguay</t>
  </si>
  <si>
    <t>Venezuela</t>
  </si>
  <si>
    <t>Sub-Saharan Africa</t>
  </si>
  <si>
    <t>Botswana</t>
  </si>
  <si>
    <t>Burundi</t>
  </si>
  <si>
    <t>Cameroon</t>
  </si>
  <si>
    <t>Congo, Democratic Republic of</t>
  </si>
  <si>
    <t>Eritrea</t>
  </si>
  <si>
    <t>Ethiopia</t>
  </si>
  <si>
    <t>Ghana</t>
  </si>
  <si>
    <t>Kenya</t>
  </si>
  <si>
    <t>Liberia</t>
  </si>
  <si>
    <t>Malawi</t>
  </si>
  <si>
    <t>Mauritius</t>
  </si>
  <si>
    <t>Mozambique</t>
  </si>
  <si>
    <t>Namibia</t>
  </si>
  <si>
    <t>Nigeria</t>
  </si>
  <si>
    <t>Rwanda</t>
  </si>
  <si>
    <t>Seychelles</t>
  </si>
  <si>
    <t>Sierra Leone</t>
  </si>
  <si>
    <t>Somalia</t>
  </si>
  <si>
    <t>South Africa</t>
  </si>
  <si>
    <t>Southern and East Africa, nec</t>
  </si>
  <si>
    <t>Tanzania</t>
  </si>
  <si>
    <t>Uganda</t>
  </si>
  <si>
    <t>Zambia</t>
  </si>
  <si>
    <t>Zimbabwe</t>
  </si>
  <si>
    <t>No Information</t>
  </si>
  <si>
    <t>TOTAL</t>
  </si>
  <si>
    <t>Language Spoken at Home</t>
  </si>
  <si>
    <t>English</t>
  </si>
  <si>
    <t>Northern European Languages</t>
  </si>
  <si>
    <t>Southern European Languages</t>
  </si>
  <si>
    <t>Eastern European Languages</t>
  </si>
  <si>
    <t>Southwest And Central Asian Languages</t>
  </si>
  <si>
    <t>Persian</t>
  </si>
  <si>
    <t>Southern Asian Languages</t>
  </si>
  <si>
    <t>Southeast Asian Languages</t>
  </si>
  <si>
    <t>Tagalog (Filipino)</t>
  </si>
  <si>
    <t>Eastern Asian Languages</t>
  </si>
  <si>
    <t>Australian Indigenous Languages</t>
  </si>
  <si>
    <t>Other Languages</t>
  </si>
  <si>
    <t>CONTENTS</t>
  </si>
  <si>
    <t>&lt;Back to contents&gt;</t>
  </si>
  <si>
    <t>Type of Attendance</t>
  </si>
  <si>
    <t>Estonia</t>
  </si>
  <si>
    <t>Yemen</t>
  </si>
  <si>
    <t>Mongolia</t>
  </si>
  <si>
    <t>np not published.</t>
  </si>
  <si>
    <t>Montenegro</t>
  </si>
  <si>
    <t>South Eastern Europe, nfd</t>
  </si>
  <si>
    <t>Cuba</t>
  </si>
  <si>
    <t>Guinea</t>
  </si>
  <si>
    <t>Australian Antartic Territory</t>
  </si>
  <si>
    <t>Nauru</t>
  </si>
  <si>
    <t>Isle of Man</t>
  </si>
  <si>
    <t>Côte d'Ivoire</t>
  </si>
  <si>
    <t>Jersey</t>
  </si>
  <si>
    <t>Kosovo</t>
  </si>
  <si>
    <t>South Sudan</t>
  </si>
  <si>
    <t>Countries with fewer than 20 students</t>
  </si>
  <si>
    <t>Languages with fewer than 20 students</t>
  </si>
  <si>
    <t>Norfolk Island and Australian External Territories</t>
  </si>
  <si>
    <t>Kiribati</t>
  </si>
  <si>
    <t>Czechia</t>
  </si>
  <si>
    <t>North Macedonia</t>
  </si>
  <si>
    <t>Myanmar</t>
  </si>
  <si>
    <t>Timor-Leste</t>
  </si>
  <si>
    <t>Vietnam</t>
  </si>
  <si>
    <t>China (excludes SARs and Taiwan)</t>
  </si>
  <si>
    <t>Kyrgyzstan</t>
  </si>
  <si>
    <t>Congo, Republic of</t>
  </si>
  <si>
    <t>United Kingdom, Channel Islands and Isle of Man, nfd</t>
  </si>
  <si>
    <t>Iranic, nec</t>
  </si>
  <si>
    <t xml:space="preserve">Fijian Hindustani	</t>
  </si>
  <si>
    <t>Navigation links are to the right</t>
  </si>
  <si>
    <t>Iceland</t>
  </si>
  <si>
    <t>Luxembourg</t>
  </si>
  <si>
    <t>Samoa, American</t>
  </si>
  <si>
    <t>Not provided</t>
  </si>
  <si>
    <t>Country of Birth</t>
  </si>
  <si>
    <t>Afrikaans</t>
  </si>
  <si>
    <t>Danish</t>
  </si>
  <si>
    <t>Dutch</t>
  </si>
  <si>
    <t>Finnish</t>
  </si>
  <si>
    <t>Frisian</t>
  </si>
  <si>
    <t>German</t>
  </si>
  <si>
    <t>Norwegian</t>
  </si>
  <si>
    <t>Swedish</t>
  </si>
  <si>
    <t>French</t>
  </si>
  <si>
    <t>Greek</t>
  </si>
  <si>
    <t>Italian</t>
  </si>
  <si>
    <t>Maltese</t>
  </si>
  <si>
    <t>Portuguese</t>
  </si>
  <si>
    <t>Spanish</t>
  </si>
  <si>
    <t>Albanian</t>
  </si>
  <si>
    <t>Bosnian</t>
  </si>
  <si>
    <t>Bulgarian</t>
  </si>
  <si>
    <t>Croatian</t>
  </si>
  <si>
    <t>Czech</t>
  </si>
  <si>
    <t>Estonian</t>
  </si>
  <si>
    <t>Hungarian</t>
  </si>
  <si>
    <t>Latvian</t>
  </si>
  <si>
    <t>Lithuanian</t>
  </si>
  <si>
    <t>Macedonian</t>
  </si>
  <si>
    <t>Polish</t>
  </si>
  <si>
    <t>Romanian</t>
  </si>
  <si>
    <t>Russian</t>
  </si>
  <si>
    <t>Serbian</t>
  </si>
  <si>
    <t>Slovak</t>
  </si>
  <si>
    <t>Slovene</t>
  </si>
  <si>
    <t>Ukrainian</t>
  </si>
  <si>
    <t>Arabic</t>
  </si>
  <si>
    <t>Armenian</t>
  </si>
  <si>
    <t>Assyrian Neo-Aramaic</t>
  </si>
  <si>
    <t>Azeri</t>
  </si>
  <si>
    <t>Chaldean Neo-Aramaic</t>
  </si>
  <si>
    <t>Dari</t>
  </si>
  <si>
    <t>Hazaraghi</t>
  </si>
  <si>
    <t>Hebrew</t>
  </si>
  <si>
    <t>Kurdish</t>
  </si>
  <si>
    <t>Pashto</t>
  </si>
  <si>
    <t>Persian (excluding Dari)</t>
  </si>
  <si>
    <t>Turkish</t>
  </si>
  <si>
    <t>Turkmen</t>
  </si>
  <si>
    <t>Uygur</t>
  </si>
  <si>
    <t>Bengali</t>
  </si>
  <si>
    <t>Dhivehi</t>
  </si>
  <si>
    <t>Gujarati</t>
  </si>
  <si>
    <t>Hindi</t>
  </si>
  <si>
    <t>Indo-Aryan, nec</t>
  </si>
  <si>
    <t>Kannada</t>
  </si>
  <si>
    <t>Konkani</t>
  </si>
  <si>
    <t>Malayalam</t>
  </si>
  <si>
    <t>Marathi</t>
  </si>
  <si>
    <t>Nepali</t>
  </si>
  <si>
    <t>Oriya</t>
  </si>
  <si>
    <t>Punjabi</t>
  </si>
  <si>
    <t>Sindhi</t>
  </si>
  <si>
    <t>Sinhalese</t>
  </si>
  <si>
    <t>Southern Asian Languages, nfd</t>
  </si>
  <si>
    <t>Tamil</t>
  </si>
  <si>
    <t>Telugu</t>
  </si>
  <si>
    <t>Tulu</t>
  </si>
  <si>
    <t>Urdu</t>
  </si>
  <si>
    <t>Acehnese</t>
  </si>
  <si>
    <t>Bisaya</t>
  </si>
  <si>
    <t>Burmese</t>
  </si>
  <si>
    <t>Cebuano</t>
  </si>
  <si>
    <t>Chin Haka</t>
  </si>
  <si>
    <t>Filipino</t>
  </si>
  <si>
    <t>Hmong</t>
  </si>
  <si>
    <t>IIokano</t>
  </si>
  <si>
    <t>Ilonggo (Hiligaynon)</t>
  </si>
  <si>
    <t>Indonesian</t>
  </si>
  <si>
    <t>Karen</t>
  </si>
  <si>
    <t>Khmer</t>
  </si>
  <si>
    <t>Lao</t>
  </si>
  <si>
    <t>Malay</t>
  </si>
  <si>
    <t>Rohingya</t>
  </si>
  <si>
    <t>Tagalog</t>
  </si>
  <si>
    <t>Tetum</t>
  </si>
  <si>
    <t>Thai</t>
  </si>
  <si>
    <t>Timorese</t>
  </si>
  <si>
    <t>Vietnamese</t>
  </si>
  <si>
    <t>Cantonese</t>
  </si>
  <si>
    <t>Chinese, nec</t>
  </si>
  <si>
    <t>Hakka</t>
  </si>
  <si>
    <t>Japanese</t>
  </si>
  <si>
    <t>Korean</t>
  </si>
  <si>
    <t>Mandarin</t>
  </si>
  <si>
    <t>Min Nan</t>
  </si>
  <si>
    <t>Mongolian</t>
  </si>
  <si>
    <t>Tibetan</t>
  </si>
  <si>
    <t>Wu</t>
  </si>
  <si>
    <t>Aboriginal English, so described</t>
  </si>
  <si>
    <t>Marridan (Maridan)</t>
  </si>
  <si>
    <t>Acholi</t>
  </si>
  <si>
    <t>African Languages, nec</t>
  </si>
  <si>
    <t>Akan</t>
  </si>
  <si>
    <t>Amharic</t>
  </si>
  <si>
    <t>Auslan</t>
  </si>
  <si>
    <t>Bari</t>
  </si>
  <si>
    <t>Bemba</t>
  </si>
  <si>
    <t>Dinka</t>
  </si>
  <si>
    <t>Ewe</t>
  </si>
  <si>
    <t>Fijian</t>
  </si>
  <si>
    <t>Harari</t>
  </si>
  <si>
    <t>Igbo</t>
  </si>
  <si>
    <t>Kinyarwanda (Rwanda)</t>
  </si>
  <si>
    <t>Kirundi (Rundi)</t>
  </si>
  <si>
    <t>Krio</t>
  </si>
  <si>
    <t>Liberian (Liberian English)</t>
  </si>
  <si>
    <t>Luganda</t>
  </si>
  <si>
    <t>Madi</t>
  </si>
  <si>
    <t>Maori (New Zealand)</t>
  </si>
  <si>
    <t>Mauritian Creole</t>
  </si>
  <si>
    <t>Ndebele</t>
  </si>
  <si>
    <t>Nuer</t>
  </si>
  <si>
    <t>Oromo</t>
  </si>
  <si>
    <t>Samoan</t>
  </si>
  <si>
    <t>Shona</t>
  </si>
  <si>
    <t>Somali</t>
  </si>
  <si>
    <t>Swahili</t>
  </si>
  <si>
    <t>Tigrinya</t>
  </si>
  <si>
    <t>Tok Pisin (Neomelanesian)</t>
  </si>
  <si>
    <t>Tongan</t>
  </si>
  <si>
    <t>Yoruba</t>
  </si>
  <si>
    <t>Zulu</t>
  </si>
  <si>
    <t>Dutch and Related Languages, nfd</t>
  </si>
  <si>
    <t>Serbo-Croatian/Yugoslavian, so described</t>
  </si>
  <si>
    <t xml:space="preserve">Other Southern Asian Languages </t>
  </si>
  <si>
    <t>Burmese and Related Languages, nec</t>
  </si>
  <si>
    <t>Burmese and Related Languages, nfd</t>
  </si>
  <si>
    <t>Other Southeast Asian Languages</t>
  </si>
  <si>
    <t>Other Eastern Asian Languages, nec</t>
  </si>
  <si>
    <t>Australian Indigenous Languages, nfd</t>
  </si>
  <si>
    <t>Oceanian Pidgins and Creoles, nec</t>
  </si>
  <si>
    <t>Papua New Guinea Languages, nec</t>
  </si>
  <si>
    <t>Ga</t>
  </si>
  <si>
    <t>Table 9.1: All Domestic Students by Country of Birth and Type of Attendance, Full Year 2023</t>
  </si>
  <si>
    <t>Table 9.2: All Domestic Students by Language Spoken at Home and Type of Attendance, Full Year 2023</t>
  </si>
  <si>
    <t>Total 2022</t>
  </si>
  <si>
    <t>% change on 2022</t>
  </si>
  <si>
    <t>Full-Time</t>
  </si>
  <si>
    <t>French Polynesia</t>
  </si>
  <si>
    <t>Guam</t>
  </si>
  <si>
    <t>Occupied Palestinian Territories</t>
  </si>
  <si>
    <t>Paraguay</t>
  </si>
  <si>
    <t>Cayman Islands</t>
  </si>
  <si>
    <t>Welsh</t>
  </si>
  <si>
    <t>Other Languages, nfd</t>
  </si>
  <si>
    <t>np</t>
  </si>
  <si>
    <t>&lt; 5</t>
  </si>
  <si>
    <t>Section 9  -  Domestic Students Ethnicity Related Data</t>
  </si>
  <si>
    <t>Explanatory notes</t>
  </si>
  <si>
    <t xml:space="preserve">
Scope </t>
  </si>
  <si>
    <r>
      <t xml:space="preserve">Higher Education Institutions that have been approved under the Higher Education Support Act 2003 (HESA) to provide access to Commonwealth support programs are classified into Public Universities (Table A), Private Universities (Table B and C) and non-university higher education institutions. A list of institutions can be found in section </t>
    </r>
    <r>
      <rPr>
        <sz val="11"/>
        <color rgb="FF1E1E1E"/>
        <rFont val="Calibri"/>
        <family val="2"/>
        <scheme val="minor"/>
      </rPr>
      <t>s16-15 and s16-20 of the HESA.</t>
    </r>
  </si>
  <si>
    <t xml:space="preserve">Data from all Higher Education Institutions approved under HESA are included in this report. </t>
  </si>
  <si>
    <t>Commencing students</t>
  </si>
  <si>
    <t>Commencing students are persons who have enrolled for the first time in a particular course at a particular higher education institution during the reference period.</t>
  </si>
  <si>
    <t>All students</t>
  </si>
  <si>
    <t>All students include commencing and continuing students.</t>
  </si>
  <si>
    <t>Equivalent full-time student load (EFTSL)</t>
  </si>
  <si>
    <t xml:space="preserve">EFTSL is defined in the HESA [s169⁢‑27] as an equivalent full time student load. It is a measure of the study load, for a year, of a student undertaking a course of study on a full time basis, where the student undertakes a standard program of studies. An EFTSL of 1 is equivalent to a student undertaking a course on a full-time basis over an academic year. EFTSL is useful for resource allocation, funding and planning purposes. </t>
  </si>
  <si>
    <t>Liability status</t>
  </si>
  <si>
    <t>Liability status provides information on a student’s status for a unit of study (Commonwealth Supported place, scholarship holder and fee-paying).</t>
  </si>
  <si>
    <t>First Nations students</t>
  </si>
  <si>
    <t>First Nations students are those who self-identify as being of Australian Aboriginal and/or Torres Strait Islander descent.</t>
  </si>
  <si>
    <t>Domestic student</t>
  </si>
  <si>
    <t>Domestic student is a student who is an Australian citizen, New Zealand citizen, Pacific Engagement Visa (PEV) holder, permanent humanitarian visa holder or other permanent visa holder.</t>
  </si>
  <si>
    <t>Overseas students</t>
  </si>
  <si>
    <t>Overseas students include students who have temporary entry visas, or are diplomats or a dependent of a diplomat (except New Zealand) and reside in Australia during the unit of study, and non-domestic students residing outside Australia during the unit of study.</t>
  </si>
  <si>
    <t>Special courses</t>
  </si>
  <si>
    <t xml:space="preserve">Special courses include courses that provide initial registration for nurses, initial teacher training, lead to provisional registration as a medical, vetinary, dental, clinical pyschologist practitioner or relate to a course of study in aviation. </t>
  </si>
  <si>
    <t>Major course indicator</t>
  </si>
  <si>
    <t>Major course indicator is an indicator of whether or not the student is concurrently enrolled in more than one higher education course within the institution and if so whether the course is the major course or a minor course.</t>
  </si>
  <si>
    <t>Field of Education (FOE) classification</t>
  </si>
  <si>
    <t>The field of education classification is used to describe the principal subject matter of higher education and VET courses and units of study. This is also referred to as the Australian Standard Classification of Education (ASCED).</t>
  </si>
  <si>
    <t>Discipline group classification</t>
  </si>
  <si>
    <t>Providers classify students into discipline groups based on the subject matter of the majority of their units of study against the Australian Standard Classification of Education (ASCED).</t>
  </si>
  <si>
    <t>Open Universites Australia (OUA)</t>
  </si>
  <si>
    <t>Open Universities Australia (OUA) is an organisation that provides online education and distance learning. It operates as a consortium of several Australian universities offering courses to students through online platforms.</t>
  </si>
  <si>
    <t>Units of study offered by OUA</t>
  </si>
  <si>
    <t xml:space="preserve">Units of study from a higher education course offered by OUA can be counted as credit towards a higher education institution degree. </t>
  </si>
  <si>
    <t>An academic organisational unit group</t>
  </si>
  <si>
    <t>An academic organisational unit group provides a means for standardising academic organisational units across institutions. Academic organisational units are assigned to an academic organisational unit group on the basis of disciplines for which each academic organisational unit has a teaching and/or research responsibility.</t>
  </si>
  <si>
    <t>Award course completions</t>
  </si>
  <si>
    <t>Award course completions are conferred after the successful completion of all the academic requirements of a course which includes any required attendance, assignments, examinations, assessments, dissertations, practical experience and work experience in industry. Award course completions data is based on student characteristics at the completion of their study.</t>
  </si>
  <si>
    <t>Definitions used in the report</t>
  </si>
  <si>
    <t>Details of definition used in the report can be found here</t>
  </si>
  <si>
    <t>Higher Education Support Act 2003</t>
  </si>
  <si>
    <t>Field of education classification</t>
  </si>
  <si>
    <t>Major course</t>
  </si>
  <si>
    <t>Citizen resident code | TCSI Support</t>
  </si>
  <si>
    <t xml:space="preserve">Please refer to the glossary of TCSI for further information on the definitions used in this report - </t>
  </si>
  <si>
    <t>https://www.tcsisupport.gov.au/support/glossary</t>
  </si>
  <si>
    <t>Related statistics</t>
  </si>
  <si>
    <t xml:space="preserve">More information on selected Higher Education Statistics Student data can be found in </t>
  </si>
  <si>
    <t>https://www.education.gov.au/higher-education-statistics/student-data</t>
  </si>
  <si>
    <t>Use of this report</t>
  </si>
  <si>
    <t>Copyright</t>
  </si>
  <si>
    <t>Copyright - Department of Education, Australian Government</t>
  </si>
  <si>
    <t>Disclaimer</t>
  </si>
  <si>
    <t>Disclaimer - Department of Education, Australian Government</t>
  </si>
  <si>
    <t>Privacy</t>
  </si>
  <si>
    <t>Privacy - Department of Education, Australian Government</t>
  </si>
  <si>
    <t>Terms of Use</t>
  </si>
  <si>
    <t>Terms of use - Department of Education, Australian Government</t>
  </si>
  <si>
    <t>Contact</t>
  </si>
  <si>
    <r>
      <rPr>
        <sz val="10"/>
        <rFont val="Arial"/>
        <family val="2"/>
      </rPr>
      <t>If you require further help in using this product please email</t>
    </r>
    <r>
      <rPr>
        <sz val="11"/>
        <color theme="4"/>
        <rFont val="Calibri"/>
        <family val="2"/>
        <scheme val="minor"/>
      </rPr>
      <t xml:space="preserve">: </t>
    </r>
    <r>
      <rPr>
        <u/>
        <sz val="11"/>
        <color theme="4"/>
        <rFont val="Calibri"/>
        <family val="2"/>
        <scheme val="minor"/>
      </rPr>
      <t>University-Statistics@education.gov.au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</si>
</sst>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
  </numFmts>
  <fonts count="27">
    <font>
      <sz val="10"/>
      <name val="Arial"/>
    </font>
    <font>
      <sz val="11"/>
      <color theme="1"/>
      <name val="Calibri"/>
      <family val="2"/>
      <scheme val="minor"/>
    </font>
    <font>
      <sz val="10"/>
      <name val="Arial"/>
      <family val="2"/>
    </font>
    <font>
      <u/>
      <sz val="10"/>
      <color indexed="12"/>
      <name val="Arial"/>
      <family val="2"/>
    </font>
    <font>
      <sz val="8"/>
      <name val="Arial"/>
      <family val="2"/>
    </font>
    <font>
      <b/>
      <sz val="10"/>
      <name val="Arial"/>
      <family val="2"/>
    </font>
    <font>
      <sz val="10"/>
      <name val="Arial"/>
      <family val="2"/>
    </font>
    <font>
      <sz val="20"/>
      <name val="Arial"/>
      <family val="2"/>
    </font>
    <font>
      <sz val="14"/>
      <name val="Arial"/>
      <family val="2"/>
    </font>
    <font>
      <sz val="12"/>
      <name val="Arial"/>
      <family val="2"/>
    </font>
    <font>
      <u/>
      <sz val="10"/>
      <color indexed="12"/>
      <name val="Arial"/>
      <family val="2"/>
    </font>
    <font>
      <b/>
      <sz val="9"/>
      <name val="Arial"/>
      <family val="2"/>
    </font>
    <font>
      <sz val="11"/>
      <color theme="1"/>
      <name val="Calibri"/>
      <family val="2"/>
      <scheme val="minor"/>
    </font>
    <font>
      <sz val="10"/>
      <color theme="1"/>
      <name val="Arial"/>
      <family val="2"/>
    </font>
    <font>
      <sz val="10"/>
      <color rgb="FFFF0000"/>
      <name val="Arial"/>
      <family val="2"/>
    </font>
    <font>
      <sz val="10"/>
      <color theme="0"/>
      <name val="Arial"/>
      <family val="2"/>
    </font>
    <font>
      <sz val="9.5"/>
      <color rgb="FF000000"/>
      <name val="Albany AMT"/>
    </font>
    <font>
      <sz val="10"/>
      <name val="Arial"/>
      <family val="2"/>
    </font>
    <font>
      <b/>
      <sz val="11"/>
      <color theme="1"/>
      <name val="Calibri"/>
      <family val="2"/>
      <scheme val="minor"/>
    </font>
    <font>
      <b/>
      <sz val="14"/>
      <name val="Calibri"/>
      <family val="2"/>
      <scheme val="minor"/>
    </font>
    <font>
      <u/>
      <sz val="11"/>
      <color theme="10"/>
      <name val="Calibri"/>
      <family val="2"/>
      <scheme val="minor"/>
    </font>
    <font>
      <b/>
      <sz val="12"/>
      <color theme="1"/>
      <name val="Calibri"/>
      <family val="2"/>
      <scheme val="minor"/>
    </font>
    <font>
      <sz val="11"/>
      <color rgb="FF1E1E1E"/>
      <name val="Calibri"/>
      <family val="2"/>
      <scheme val="minor"/>
    </font>
    <font>
      <b/>
      <i/>
      <sz val="11"/>
      <color theme="1"/>
      <name val="Calibri"/>
      <family val="2"/>
      <scheme val="minor"/>
    </font>
    <font>
      <sz val="11"/>
      <name val="Calibri"/>
      <family val="2"/>
      <scheme val="minor"/>
    </font>
    <font>
      <sz val="11"/>
      <color theme="4"/>
      <name val="Calibri"/>
      <family val="2"/>
      <scheme val="minor"/>
    </font>
    <font>
      <u/>
      <sz val="11"/>
      <color theme="4"/>
      <name val="Calibri"/>
      <family val="2"/>
      <scheme val="minor"/>
    </font>
  </fonts>
  <fills count="5">
    <fill>
      <patternFill patternType="none"/>
    </fill>
    <fill>
      <patternFill patternType="gray125"/>
    </fill>
    <fill>
      <patternFill patternType="solid">
        <fgColor rgb="FFFFFFFF"/>
        <bgColor indexed="64"/>
      </patternFill>
    </fill>
    <fill>
      <patternFill patternType="solid">
        <fgColor rgb="FF99CC00"/>
        <bgColor indexed="64"/>
      </patternFill>
    </fill>
    <fill>
      <patternFill patternType="solid">
        <fgColor theme="8" tint="0.39997558519241921"/>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8"/>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8"/>
      </bottom>
      <diagonal/>
    </border>
  </borders>
  <cellStyleXfs count="8">
    <xf numFmtId="0" fontId="0" fillId="0" borderId="0"/>
    <xf numFmtId="0" fontId="3" fillId="0" borderId="0" applyNumberFormat="0" applyFill="0" applyBorder="0" applyAlignment="0" applyProtection="0">
      <alignment vertical="top"/>
      <protection locked="0"/>
    </xf>
    <xf numFmtId="0" fontId="12" fillId="0" borderId="0"/>
    <xf numFmtId="9" fontId="12" fillId="0" borderId="0" applyFont="0" applyFill="0" applyBorder="0" applyAlignment="0" applyProtection="0"/>
    <xf numFmtId="0" fontId="16" fillId="0" borderId="0"/>
    <xf numFmtId="9" fontId="17" fillId="0" borderId="0" applyFont="0" applyFill="0" applyBorder="0" applyAlignment="0" applyProtection="0"/>
    <xf numFmtId="0" fontId="1" fillId="0" borderId="0"/>
    <xf numFmtId="0" fontId="20" fillId="0" borderId="0" applyNumberFormat="0" applyFill="0" applyBorder="0" applyAlignment="0" applyProtection="0"/>
  </cellStyleXfs>
  <cellXfs count="105">
    <xf numFmtId="0" fontId="0" fillId="0" borderId="0" xfId="0"/>
    <xf numFmtId="0" fontId="6" fillId="0" borderId="0" xfId="0" applyFont="1" applyAlignment="1">
      <alignment horizontal="left"/>
    </xf>
    <xf numFmtId="0" fontId="7" fillId="0" borderId="0" xfId="0" applyFont="1"/>
    <xf numFmtId="0" fontId="6" fillId="0" borderId="0" xfId="0" applyFont="1"/>
    <xf numFmtId="0" fontId="9" fillId="0" borderId="0" xfId="0" applyFont="1"/>
    <xf numFmtId="0" fontId="10" fillId="0" borderId="0" xfId="1" applyFont="1" applyAlignment="1" applyProtection="1">
      <alignment wrapText="1"/>
    </xf>
    <xf numFmtId="0" fontId="5" fillId="0" borderId="0" xfId="0" applyFont="1"/>
    <xf numFmtId="0" fontId="13" fillId="0" borderId="0" xfId="2" applyFont="1"/>
    <xf numFmtId="0" fontId="3" fillId="0" borderId="0" xfId="1" applyAlignment="1" applyProtection="1">
      <alignment horizontal="left"/>
    </xf>
    <xf numFmtId="0" fontId="2" fillId="0" borderId="0" xfId="0" applyFont="1" applyAlignment="1">
      <alignment horizontal="left"/>
    </xf>
    <xf numFmtId="0" fontId="2" fillId="0" borderId="0" xfId="0" applyFont="1"/>
    <xf numFmtId="0" fontId="5" fillId="0" borderId="2" xfId="0" applyFont="1" applyBorder="1" applyAlignment="1">
      <alignment horizontal="left"/>
    </xf>
    <xf numFmtId="165" fontId="0" fillId="0" borderId="0" xfId="0" applyNumberFormat="1" applyAlignment="1">
      <alignment horizontal="right"/>
    </xf>
    <xf numFmtId="0" fontId="8" fillId="0" borderId="0" xfId="0" applyFont="1" applyAlignment="1">
      <alignment vertical="center"/>
    </xf>
    <xf numFmtId="0" fontId="5" fillId="0" borderId="2" xfId="0" applyFont="1" applyBorder="1"/>
    <xf numFmtId="0" fontId="6" fillId="0" borderId="2" xfId="0" applyFont="1" applyBorder="1"/>
    <xf numFmtId="0" fontId="6" fillId="0" borderId="1" xfId="0" applyFont="1" applyBorder="1"/>
    <xf numFmtId="0" fontId="2" fillId="0" borderId="4" xfId="0" applyFont="1" applyBorder="1" applyAlignment="1">
      <alignment horizontal="left"/>
    </xf>
    <xf numFmtId="0" fontId="6" fillId="0" borderId="4" xfId="0" applyFont="1" applyBorder="1" applyAlignment="1">
      <alignment horizontal="left"/>
    </xf>
    <xf numFmtId="0" fontId="11" fillId="3" borderId="5" xfId="0" applyFont="1" applyFill="1" applyBorder="1" applyAlignment="1">
      <alignment horizontal="left" vertical="top" wrapText="1"/>
    </xf>
    <xf numFmtId="0" fontId="5" fillId="0" borderId="0" xfId="0" applyFont="1" applyAlignment="1">
      <alignment vertical="top"/>
    </xf>
    <xf numFmtId="0" fontId="6" fillId="0" borderId="0" xfId="0" applyFont="1" applyAlignment="1">
      <alignment vertical="top"/>
    </xf>
    <xf numFmtId="0" fontId="5" fillId="0" borderId="0" xfId="0" applyFont="1" applyAlignment="1">
      <alignment horizontal="left" vertical="top"/>
    </xf>
    <xf numFmtId="0" fontId="6" fillId="0" borderId="0" xfId="0" applyFont="1" applyAlignment="1">
      <alignment vertical="top" wrapText="1"/>
    </xf>
    <xf numFmtId="0" fontId="6" fillId="0" borderId="8" xfId="0" applyFont="1" applyBorder="1" applyAlignment="1">
      <alignment horizontal="left"/>
    </xf>
    <xf numFmtId="165" fontId="0" fillId="0" borderId="2" xfId="0" applyNumberFormat="1" applyBorder="1" applyAlignment="1">
      <alignment horizontal="right"/>
    </xf>
    <xf numFmtId="0" fontId="13" fillId="0" borderId="0" xfId="0" applyFont="1" applyAlignment="1">
      <alignment horizontal="left"/>
    </xf>
    <xf numFmtId="0" fontId="13" fillId="0" borderId="4" xfId="0" applyFont="1" applyBorder="1" applyAlignment="1">
      <alignment horizontal="left"/>
    </xf>
    <xf numFmtId="0" fontId="13" fillId="0" borderId="0" xfId="0" applyFont="1"/>
    <xf numFmtId="0" fontId="13" fillId="0" borderId="2" xfId="0" applyFont="1" applyBorder="1" applyAlignment="1">
      <alignment horizontal="left"/>
    </xf>
    <xf numFmtId="165" fontId="6" fillId="0" borderId="0" xfId="0" applyNumberFormat="1" applyFont="1"/>
    <xf numFmtId="0" fontId="2" fillId="0" borderId="6" xfId="0" applyFont="1" applyBorder="1" applyAlignment="1">
      <alignment horizontal="left"/>
    </xf>
    <xf numFmtId="0" fontId="14" fillId="0" borderId="0" xfId="0" applyFont="1"/>
    <xf numFmtId="0" fontId="2" fillId="0" borderId="0" xfId="2" applyFont="1"/>
    <xf numFmtId="0" fontId="5" fillId="0" borderId="2" xfId="0" applyFont="1" applyBorder="1" applyAlignment="1">
      <alignment horizontal="right" wrapText="1"/>
    </xf>
    <xf numFmtId="0" fontId="5" fillId="0" borderId="0" xfId="0" applyFont="1" applyAlignment="1">
      <alignment horizontal="right" wrapText="1"/>
    </xf>
    <xf numFmtId="3" fontId="0" fillId="0" borderId="0" xfId="0" applyNumberFormat="1" applyAlignment="1">
      <alignment horizontal="right"/>
    </xf>
    <xf numFmtId="3" fontId="0" fillId="2" borderId="7" xfId="0" applyNumberFormat="1" applyFill="1" applyBorder="1" applyAlignment="1">
      <alignment horizontal="right"/>
    </xf>
    <xf numFmtId="0" fontId="2" fillId="0" borderId="2" xfId="0" applyFont="1" applyBorder="1" applyAlignment="1">
      <alignment horizontal="right"/>
    </xf>
    <xf numFmtId="0" fontId="2" fillId="0" borderId="3" xfId="0" applyFont="1" applyBorder="1" applyAlignment="1">
      <alignment horizontal="right" wrapText="1"/>
    </xf>
    <xf numFmtId="0" fontId="5" fillId="0" borderId="3" xfId="0" applyFont="1" applyBorder="1" applyAlignment="1">
      <alignment horizontal="right" wrapText="1"/>
    </xf>
    <xf numFmtId="3" fontId="2" fillId="0" borderId="7" xfId="0" applyNumberFormat="1" applyFont="1" applyBorder="1" applyAlignment="1">
      <alignment horizontal="right"/>
    </xf>
    <xf numFmtId="3" fontId="13" fillId="0" borderId="0" xfId="0" applyNumberFormat="1" applyFont="1" applyAlignment="1">
      <alignment horizontal="right"/>
    </xf>
    <xf numFmtId="3" fontId="0" fillId="2" borderId="0" xfId="0" applyNumberFormat="1" applyFill="1" applyAlignment="1">
      <alignment horizontal="right"/>
    </xf>
    <xf numFmtId="3" fontId="2" fillId="0" borderId="0" xfId="0" applyNumberFormat="1" applyFont="1" applyAlignment="1">
      <alignment horizontal="right"/>
    </xf>
    <xf numFmtId="3" fontId="13" fillId="0" borderId="2" xfId="0" applyNumberFormat="1" applyFont="1" applyBorder="1" applyAlignment="1">
      <alignment horizontal="right"/>
    </xf>
    <xf numFmtId="3" fontId="0" fillId="2" borderId="2" xfId="0" applyNumberFormat="1" applyFill="1" applyBorder="1" applyAlignment="1">
      <alignment horizontal="right"/>
    </xf>
    <xf numFmtId="3" fontId="0" fillId="0" borderId="2" xfId="0" applyNumberFormat="1" applyBorder="1" applyAlignment="1">
      <alignment horizontal="right"/>
    </xf>
    <xf numFmtId="3" fontId="13" fillId="2" borderId="0" xfId="0" applyNumberFormat="1" applyFont="1" applyFill="1" applyAlignment="1">
      <alignment horizontal="right"/>
    </xf>
    <xf numFmtId="3" fontId="13" fillId="0" borderId="0" xfId="2" applyNumberFormat="1" applyFont="1" applyAlignment="1">
      <alignment horizontal="right"/>
    </xf>
    <xf numFmtId="3" fontId="2" fillId="0" borderId="0" xfId="2" applyNumberFormat="1" applyFont="1" applyAlignment="1">
      <alignment horizontal="right"/>
    </xf>
    <xf numFmtId="3" fontId="5" fillId="0" borderId="2" xfId="0" applyNumberFormat="1" applyFont="1" applyBorder="1" applyAlignment="1">
      <alignment horizontal="right"/>
    </xf>
    <xf numFmtId="3" fontId="5" fillId="2" borderId="2" xfId="0" applyNumberFormat="1" applyFont="1" applyFill="1" applyBorder="1" applyAlignment="1">
      <alignment horizontal="right"/>
    </xf>
    <xf numFmtId="3" fontId="6" fillId="0" borderId="0" xfId="0" applyNumberFormat="1" applyFont="1" applyAlignment="1">
      <alignment horizontal="right"/>
    </xf>
    <xf numFmtId="164" fontId="6" fillId="0" borderId="0" xfId="5" applyNumberFormat="1" applyFont="1" applyAlignment="1">
      <alignment horizontal="right"/>
    </xf>
    <xf numFmtId="3" fontId="2" fillId="0" borderId="2" xfId="0" applyNumberFormat="1" applyFont="1" applyBorder="1" applyAlignment="1">
      <alignment horizontal="right"/>
    </xf>
    <xf numFmtId="3" fontId="6" fillId="0" borderId="2" xfId="0" applyNumberFormat="1" applyFont="1" applyBorder="1" applyAlignment="1">
      <alignment horizontal="right"/>
    </xf>
    <xf numFmtId="0" fontId="2" fillId="0" borderId="2" xfId="0" applyFont="1" applyBorder="1" applyAlignment="1">
      <alignment horizontal="right" wrapText="1"/>
    </xf>
    <xf numFmtId="165" fontId="2" fillId="2" borderId="0" xfId="0" applyNumberFormat="1" applyFont="1" applyFill="1" applyAlignment="1">
      <alignment horizontal="right"/>
    </xf>
    <xf numFmtId="0" fontId="6" fillId="0" borderId="0" xfId="0" applyFont="1" applyAlignment="1">
      <alignment horizontal="right" wrapText="1"/>
    </xf>
    <xf numFmtId="165" fontId="0" fillId="2" borderId="0" xfId="0" applyNumberFormat="1" applyFill="1" applyAlignment="1">
      <alignment horizontal="right"/>
    </xf>
    <xf numFmtId="165" fontId="5" fillId="2" borderId="0" xfId="0" applyNumberFormat="1" applyFont="1" applyFill="1" applyAlignment="1">
      <alignment horizontal="right"/>
    </xf>
    <xf numFmtId="164" fontId="2" fillId="0" borderId="0" xfId="0" applyNumberFormat="1" applyFont="1" applyAlignment="1">
      <alignment horizontal="right"/>
    </xf>
    <xf numFmtId="3" fontId="5" fillId="0" borderId="0" xfId="0" applyNumberFormat="1" applyFont="1" applyAlignment="1">
      <alignment horizontal="right"/>
    </xf>
    <xf numFmtId="165" fontId="5" fillId="0" borderId="2" xfId="0" applyNumberFormat="1" applyFont="1" applyBorder="1" applyAlignment="1">
      <alignment horizontal="right"/>
    </xf>
    <xf numFmtId="3" fontId="5" fillId="2" borderId="7" xfId="0" applyNumberFormat="1" applyFont="1" applyFill="1" applyBorder="1" applyAlignment="1">
      <alignment horizontal="right"/>
    </xf>
    <xf numFmtId="3" fontId="5" fillId="2" borderId="0" xfId="0" applyNumberFormat="1" applyFont="1" applyFill="1" applyAlignment="1">
      <alignment horizontal="right"/>
    </xf>
    <xf numFmtId="0" fontId="19" fillId="4" borderId="0" xfId="6" applyFont="1" applyFill="1"/>
    <xf numFmtId="0" fontId="18" fillId="0" borderId="0" xfId="6" applyFont="1"/>
    <xf numFmtId="0" fontId="1" fillId="0" borderId="0" xfId="6"/>
    <xf numFmtId="0" fontId="20" fillId="0" borderId="0" xfId="7" applyBorder="1" applyAlignment="1">
      <alignment vertical="center"/>
    </xf>
    <xf numFmtId="0" fontId="21" fillId="0" borderId="9" xfId="6" applyFont="1" applyBorder="1" applyAlignment="1">
      <alignment wrapText="1"/>
    </xf>
    <xf numFmtId="0" fontId="21" fillId="0" borderId="10" xfId="6" applyFont="1" applyBorder="1" applyAlignment="1">
      <alignment wrapText="1"/>
    </xf>
    <xf numFmtId="0" fontId="1" fillId="0" borderId="10" xfId="6" applyBorder="1" applyAlignment="1">
      <alignment horizontal="left" vertical="top" wrapText="1" indent="2"/>
    </xf>
    <xf numFmtId="0" fontId="23" fillId="0" borderId="10" xfId="6" applyFont="1" applyBorder="1" applyAlignment="1">
      <alignment vertical="center" wrapText="1"/>
    </xf>
    <xf numFmtId="0" fontId="18" fillId="0" borderId="10" xfId="6" applyFont="1" applyBorder="1"/>
    <xf numFmtId="0" fontId="23" fillId="0" borderId="10" xfId="6" applyFont="1" applyBorder="1" applyAlignment="1">
      <alignment wrapText="1"/>
    </xf>
    <xf numFmtId="0" fontId="18" fillId="0" borderId="10" xfId="6" applyFont="1" applyBorder="1" applyAlignment="1">
      <alignment wrapText="1"/>
    </xf>
    <xf numFmtId="0" fontId="1" fillId="0" borderId="0" xfId="6" applyAlignment="1">
      <alignment horizontal="left" indent="2"/>
    </xf>
    <xf numFmtId="0" fontId="24" fillId="0" borderId="10" xfId="6" applyFont="1" applyBorder="1" applyAlignment="1">
      <alignment horizontal="left" vertical="top" wrapText="1" indent="2"/>
    </xf>
    <xf numFmtId="0" fontId="1" fillId="0" borderId="11" xfId="6" applyBorder="1" applyAlignment="1">
      <alignment horizontal="left" vertical="top" wrapText="1" indent="2"/>
    </xf>
    <xf numFmtId="0" fontId="1" fillId="0" borderId="8" xfId="6" applyBorder="1"/>
    <xf numFmtId="0" fontId="21" fillId="0" borderId="9" xfId="6" applyFont="1" applyBorder="1"/>
    <xf numFmtId="0" fontId="21" fillId="0" borderId="10" xfId="6" applyFont="1" applyBorder="1"/>
    <xf numFmtId="0" fontId="1" fillId="0" borderId="10" xfId="6" applyBorder="1" applyAlignment="1">
      <alignment horizontal="left" indent="2"/>
    </xf>
    <xf numFmtId="0" fontId="20" fillId="0" borderId="10" xfId="7" applyBorder="1" applyAlignment="1">
      <alignment horizontal="left" indent="2"/>
    </xf>
    <xf numFmtId="0" fontId="20" fillId="0" borderId="10" xfId="7" applyFill="1" applyBorder="1" applyAlignment="1">
      <alignment horizontal="left" indent="2"/>
    </xf>
    <xf numFmtId="0" fontId="1" fillId="0" borderId="11" xfId="6" applyBorder="1"/>
    <xf numFmtId="0" fontId="1" fillId="0" borderId="10" xfId="6" applyBorder="1"/>
    <xf numFmtId="0" fontId="18" fillId="0" borderId="10" xfId="6" applyFont="1" applyBorder="1" applyAlignment="1">
      <alignment vertical="top"/>
    </xf>
    <xf numFmtId="0" fontId="25" fillId="0" borderId="10" xfId="6" applyFont="1" applyBorder="1" applyAlignment="1">
      <alignment horizontal="left" indent="2"/>
    </xf>
    <xf numFmtId="0" fontId="3" fillId="0" borderId="0" xfId="1" applyAlignment="1" applyProtection="1"/>
    <xf numFmtId="0" fontId="15" fillId="0" borderId="0" xfId="0" applyFont="1" applyAlignment="1">
      <alignment horizontal="center" textRotation="90" wrapText="1"/>
    </xf>
    <xf numFmtId="0" fontId="11" fillId="3" borderId="5" xfId="0" applyFont="1" applyFill="1" applyBorder="1" applyAlignment="1">
      <alignment horizontal="left" vertical="top" wrapText="1"/>
    </xf>
    <xf numFmtId="0" fontId="5" fillId="0" borderId="7" xfId="0" applyFont="1" applyBorder="1" applyAlignment="1">
      <alignment horizontal="center" wrapText="1"/>
    </xf>
    <xf numFmtId="0" fontId="11" fillId="3" borderId="9" xfId="0" applyFont="1" applyFill="1" applyBorder="1" applyAlignment="1">
      <alignment horizontal="left" vertical="top" wrapText="1"/>
    </xf>
    <xf numFmtId="0" fontId="11" fillId="3" borderId="10" xfId="0" applyFont="1" applyFill="1" applyBorder="1" applyAlignment="1">
      <alignment horizontal="left" vertical="top" wrapText="1"/>
    </xf>
    <xf numFmtId="0" fontId="11" fillId="3" borderId="11" xfId="0" applyFont="1" applyFill="1" applyBorder="1" applyAlignment="1">
      <alignment horizontal="left" vertical="top" wrapText="1"/>
    </xf>
    <xf numFmtId="0" fontId="5" fillId="0" borderId="1" xfId="0" applyFont="1" applyBorder="1" applyAlignment="1">
      <alignment horizontal="left"/>
    </xf>
    <xf numFmtId="0" fontId="5" fillId="0" borderId="2" xfId="0" applyFont="1" applyBorder="1" applyAlignment="1">
      <alignment horizontal="left"/>
    </xf>
    <xf numFmtId="0" fontId="5" fillId="0" borderId="12" xfId="0" applyFont="1" applyBorder="1" applyAlignment="1">
      <alignment horizontal="center" wrapText="1"/>
    </xf>
    <xf numFmtId="0" fontId="11" fillId="3" borderId="9" xfId="0" applyFont="1" applyFill="1" applyBorder="1" applyAlignment="1">
      <alignment horizontal="center" vertical="top" wrapText="1"/>
    </xf>
    <xf numFmtId="0" fontId="11" fillId="3" borderId="10" xfId="0" applyFont="1" applyFill="1" applyBorder="1" applyAlignment="1">
      <alignment horizontal="center" vertical="top" wrapText="1"/>
    </xf>
    <xf numFmtId="0" fontId="11" fillId="3" borderId="11" xfId="0" applyFont="1" applyFill="1" applyBorder="1" applyAlignment="1">
      <alignment horizontal="center" vertical="top" wrapText="1"/>
    </xf>
    <xf numFmtId="0" fontId="6" fillId="0" borderId="2" xfId="0" applyFont="1" applyBorder="1" applyAlignment="1">
      <alignment horizontal="left"/>
    </xf>
  </cellXfs>
  <cellStyles count="8">
    <cellStyle name="Hyperlink" xfId="1" builtinId="8"/>
    <cellStyle name="Hyperlink 3" xfId="7" xr:uid="{E4203E69-939A-4A44-8205-1A0D229EBA89}"/>
    <cellStyle name="Normal" xfId="0" builtinId="0"/>
    <cellStyle name="Normal 2" xfId="2" xr:uid="{00000000-0005-0000-0000-000002000000}"/>
    <cellStyle name="Normal 3" xfId="4" xr:uid="{079BD538-C2BD-4139-8CB7-F0CC9DEDBBCB}"/>
    <cellStyle name="Normal 4 2" xfId="6" xr:uid="{7F01F7B6-B5E4-441F-B746-B56B09A09C05}"/>
    <cellStyle name="Percent" xfId="5" builtinId="5"/>
    <cellStyle name="Percent 2"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tcsisupport.gov.au/glossary/glossaryterm/Major%20course" TargetMode="External"/><Relationship Id="rId3" Type="http://schemas.openxmlformats.org/officeDocument/2006/relationships/hyperlink" Target="https://www.education.gov.au/using-site/terms-use" TargetMode="External"/><Relationship Id="rId7" Type="http://schemas.openxmlformats.org/officeDocument/2006/relationships/hyperlink" Target="https://www.tcsisupport.gov.au/element/490/7.10" TargetMode="External"/><Relationship Id="rId12" Type="http://schemas.openxmlformats.org/officeDocument/2006/relationships/printerSettings" Target="../printerSettings/printerSettings2.bin"/><Relationship Id="rId2" Type="http://schemas.openxmlformats.org/officeDocument/2006/relationships/hyperlink" Target="https://www.education.gov.au/using-site/privacy" TargetMode="External"/><Relationship Id="rId1" Type="http://schemas.openxmlformats.org/officeDocument/2006/relationships/hyperlink" Target="https://www.education.gov.au/using-site/disclaimer" TargetMode="External"/><Relationship Id="rId6" Type="http://schemas.openxmlformats.org/officeDocument/2006/relationships/hyperlink" Target="https://www.tcsisupport.gov.au/support/glossary" TargetMode="External"/><Relationship Id="rId11" Type="http://schemas.openxmlformats.org/officeDocument/2006/relationships/hyperlink" Target="https://www.tcsisupport.gov.au/element/358" TargetMode="External"/><Relationship Id="rId5" Type="http://schemas.openxmlformats.org/officeDocument/2006/relationships/hyperlink" Target="https://www.education.gov.au/copyright" TargetMode="External"/><Relationship Id="rId10" Type="http://schemas.openxmlformats.org/officeDocument/2006/relationships/hyperlink" Target="https://www.education.gov.au/higher-education-loan-program/higher-education-support-act-2003-and-guidelines" TargetMode="External"/><Relationship Id="rId4" Type="http://schemas.openxmlformats.org/officeDocument/2006/relationships/hyperlink" Target="https://www.education.gov.au/higher-education-statistics/student-data" TargetMode="External"/><Relationship Id="rId9" Type="http://schemas.openxmlformats.org/officeDocument/2006/relationships/hyperlink" Target="https://www.abs.gov.au/statistics/classifications/australian-standard-classification-education-asced/2001/field-education-structure-and-definitions/structure/broad-narrow-and-detailed-field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6"/>
  <sheetViews>
    <sheetView showGridLines="0" tabSelected="1" workbookViewId="0">
      <selection activeCell="C1" sqref="C1"/>
    </sheetView>
  </sheetViews>
  <sheetFormatPr defaultColWidth="9.08984375" defaultRowHeight="15" customHeight="1"/>
  <cols>
    <col min="1" max="1" width="9.08984375" style="3"/>
    <col min="2" max="2" width="9.08984375" style="3" customWidth="1"/>
    <col min="3" max="16384" width="9.08984375" style="3"/>
  </cols>
  <sheetData>
    <row r="1" spans="1:16" ht="38.25" customHeight="1">
      <c r="A1" s="2" t="s">
        <v>159</v>
      </c>
      <c r="B1" s="2"/>
    </row>
    <row r="2" spans="1:16" ht="38.25" customHeight="1">
      <c r="A2" s="13" t="s">
        <v>351</v>
      </c>
      <c r="B2" s="13"/>
    </row>
    <row r="3" spans="1:16" ht="20.25" customHeight="1">
      <c r="A3" s="92" t="s">
        <v>192</v>
      </c>
      <c r="B3" s="91" t="s">
        <v>352</v>
      </c>
      <c r="C3" s="91"/>
      <c r="D3" s="91"/>
      <c r="E3" s="91"/>
      <c r="F3" s="91"/>
      <c r="G3" s="91"/>
      <c r="H3" s="91"/>
      <c r="I3" s="91"/>
      <c r="J3" s="91"/>
      <c r="K3" s="91"/>
      <c r="L3" s="91"/>
      <c r="M3" s="91"/>
      <c r="N3" s="91"/>
      <c r="O3" s="91"/>
      <c r="P3" s="91"/>
    </row>
    <row r="4" spans="1:16" ht="20.25" customHeight="1">
      <c r="A4" s="92"/>
      <c r="B4" s="91" t="s">
        <v>337</v>
      </c>
      <c r="C4" s="91"/>
      <c r="D4" s="91"/>
      <c r="E4" s="91"/>
      <c r="F4" s="91"/>
      <c r="G4" s="91"/>
      <c r="H4" s="91"/>
      <c r="I4" s="91"/>
      <c r="J4" s="91"/>
      <c r="K4" s="91"/>
      <c r="L4" s="91"/>
      <c r="M4" s="91"/>
      <c r="N4" s="91"/>
      <c r="O4" s="91"/>
      <c r="P4" s="91"/>
    </row>
    <row r="5" spans="1:16" ht="21" customHeight="1">
      <c r="A5" s="4"/>
      <c r="B5" s="91" t="s">
        <v>338</v>
      </c>
      <c r="C5" s="91"/>
      <c r="D5" s="91"/>
      <c r="E5" s="91"/>
      <c r="F5" s="91"/>
      <c r="G5" s="91"/>
      <c r="H5" s="91"/>
      <c r="I5" s="91"/>
      <c r="J5" s="91"/>
      <c r="K5" s="91"/>
      <c r="L5" s="91"/>
      <c r="M5" s="91"/>
      <c r="N5" s="91"/>
      <c r="O5" s="91"/>
      <c r="P5" s="91"/>
    </row>
    <row r="6" spans="1:16" ht="15" customHeight="1">
      <c r="B6" s="5"/>
    </row>
  </sheetData>
  <mergeCells count="4">
    <mergeCell ref="B4:P4"/>
    <mergeCell ref="B5:P5"/>
    <mergeCell ref="A3:A4"/>
    <mergeCell ref="B3:P3"/>
  </mergeCells>
  <phoneticPr fontId="4" type="noConversion"/>
  <hyperlinks>
    <hyperlink ref="B4:P4" location="'9.1'!A1" display="Table 9.1: All Domestic Students by Country of Birth, Type of Attendance and Gender, Full Year 2021" xr:uid="{00000000-0004-0000-0000-000000000000}"/>
    <hyperlink ref="B5:P5" location="'9.2'!A1" display="Table 9.2: All Domestic Students by Language Spoken at Home, Type of Attendance and Gender, Full Year 2021" xr:uid="{00000000-0004-0000-0000-000001000000}"/>
    <hyperlink ref="B3:P3" location="'Explanatory notes'!A1" display="Explanatory notes" xr:uid="{B6D493D7-E359-4E99-9B02-3B7DF5FFFAFF}"/>
  </hyperlinks>
  <pageMargins left="0.39370078740157483" right="0.19685039370078741" top="0.59055118110236227" bottom="0.39370078740157483" header="0" footer="0"/>
  <pageSetup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05AE59-5C67-4DDF-83E2-0A7D20BFFF1A}">
  <dimension ref="A1:G105"/>
  <sheetViews>
    <sheetView showGridLines="0" zoomScaleNormal="100" workbookViewId="0">
      <selection activeCell="A16" sqref="A16"/>
    </sheetView>
  </sheetViews>
  <sheetFormatPr defaultColWidth="8.1796875" defaultRowHeight="14.5"/>
  <cols>
    <col min="1" max="1" width="161.54296875" style="69" customWidth="1"/>
    <col min="2" max="16384" width="8.1796875" style="69"/>
  </cols>
  <sheetData>
    <row r="1" spans="1:7" ht="18.5">
      <c r="A1" s="67" t="s">
        <v>352</v>
      </c>
      <c r="B1" s="68"/>
      <c r="C1" s="68"/>
      <c r="D1" s="68"/>
      <c r="E1" s="68"/>
      <c r="F1" s="68"/>
      <c r="G1" s="68"/>
    </row>
    <row r="2" spans="1:7">
      <c r="A2" s="70"/>
    </row>
    <row r="3" spans="1:7" ht="31">
      <c r="A3" s="71" t="s">
        <v>353</v>
      </c>
    </row>
    <row r="4" spans="1:7" ht="15.5">
      <c r="A4" s="72"/>
    </row>
    <row r="5" spans="1:7" ht="32.4" customHeight="1">
      <c r="A5" s="73" t="s">
        <v>354</v>
      </c>
    </row>
    <row r="6" spans="1:7" ht="19.25" customHeight="1">
      <c r="A6" s="73" t="s">
        <v>355</v>
      </c>
    </row>
    <row r="7" spans="1:7" ht="19.25" customHeight="1">
      <c r="A7" s="74" t="s">
        <v>356</v>
      </c>
    </row>
    <row r="8" spans="1:7" ht="10.75" customHeight="1">
      <c r="A8" s="75"/>
    </row>
    <row r="9" spans="1:7" ht="19.75" customHeight="1">
      <c r="A9" s="73" t="s">
        <v>357</v>
      </c>
    </row>
    <row r="10" spans="1:7">
      <c r="A10" s="76" t="s">
        <v>358</v>
      </c>
    </row>
    <row r="11" spans="1:7">
      <c r="A11" s="77"/>
    </row>
    <row r="12" spans="1:7">
      <c r="A12" s="73" t="s">
        <v>359</v>
      </c>
    </row>
    <row r="13" spans="1:7">
      <c r="A13" s="73"/>
    </row>
    <row r="14" spans="1:7">
      <c r="A14" s="76" t="s">
        <v>360</v>
      </c>
    </row>
    <row r="15" spans="1:7">
      <c r="A15" s="77"/>
    </row>
    <row r="16" spans="1:7" ht="59.5" customHeight="1">
      <c r="A16" s="73" t="s">
        <v>361</v>
      </c>
    </row>
    <row r="17" spans="1:1" ht="14.5" customHeight="1">
      <c r="A17" s="76" t="s">
        <v>362</v>
      </c>
    </row>
    <row r="18" spans="1:1">
      <c r="A18" s="77"/>
    </row>
    <row r="19" spans="1:1">
      <c r="A19" s="73" t="s">
        <v>363</v>
      </c>
    </row>
    <row r="20" spans="1:1" ht="15.5">
      <c r="A20" s="72"/>
    </row>
    <row r="21" spans="1:1">
      <c r="A21" s="76" t="s">
        <v>364</v>
      </c>
    </row>
    <row r="22" spans="1:1">
      <c r="A22" s="77"/>
    </row>
    <row r="23" spans="1:1">
      <c r="A23" s="73" t="s">
        <v>365</v>
      </c>
    </row>
    <row r="24" spans="1:1">
      <c r="A24" s="73"/>
    </row>
    <row r="25" spans="1:1">
      <c r="A25" s="76" t="s">
        <v>366</v>
      </c>
    </row>
    <row r="26" spans="1:1">
      <c r="A26" s="77"/>
    </row>
    <row r="27" spans="1:1" ht="29">
      <c r="A27" s="73" t="s">
        <v>367</v>
      </c>
    </row>
    <row r="28" spans="1:1" ht="15.5">
      <c r="A28" s="72"/>
    </row>
    <row r="29" spans="1:1">
      <c r="A29" s="76" t="s">
        <v>368</v>
      </c>
    </row>
    <row r="30" spans="1:1">
      <c r="A30" s="77"/>
    </row>
    <row r="31" spans="1:1" ht="29">
      <c r="A31" s="73" t="s">
        <v>369</v>
      </c>
    </row>
    <row r="32" spans="1:1">
      <c r="A32" s="73"/>
    </row>
    <row r="33" spans="1:1">
      <c r="A33" s="76" t="s">
        <v>370</v>
      </c>
    </row>
    <row r="34" spans="1:1">
      <c r="A34" s="77"/>
    </row>
    <row r="35" spans="1:1" ht="29">
      <c r="A35" s="73" t="s">
        <v>371</v>
      </c>
    </row>
    <row r="36" spans="1:1" ht="17.149999999999999" customHeight="1">
      <c r="A36" s="73"/>
    </row>
    <row r="37" spans="1:1" ht="15" customHeight="1">
      <c r="A37" s="76" t="s">
        <v>372</v>
      </c>
    </row>
    <row r="38" spans="1:1">
      <c r="A38" s="77"/>
    </row>
    <row r="39" spans="1:1" ht="29">
      <c r="A39" s="73" t="s">
        <v>373</v>
      </c>
    </row>
    <row r="40" spans="1:1" s="78" customFormat="1">
      <c r="A40" s="73"/>
    </row>
    <row r="41" spans="1:1">
      <c r="A41" s="76" t="s">
        <v>374</v>
      </c>
    </row>
    <row r="42" spans="1:1">
      <c r="A42" s="77"/>
    </row>
    <row r="43" spans="1:1" ht="29">
      <c r="A43" s="73" t="s">
        <v>375</v>
      </c>
    </row>
    <row r="44" spans="1:1">
      <c r="A44" s="73"/>
    </row>
    <row r="45" spans="1:1" s="78" customFormat="1">
      <c r="A45" s="76" t="s">
        <v>376</v>
      </c>
    </row>
    <row r="46" spans="1:1" s="78" customFormat="1">
      <c r="A46" s="77"/>
    </row>
    <row r="47" spans="1:1" s="78" customFormat="1">
      <c r="A47" s="73" t="s">
        <v>377</v>
      </c>
    </row>
    <row r="48" spans="1:1" s="78" customFormat="1">
      <c r="A48" s="73"/>
    </row>
    <row r="49" spans="1:2">
      <c r="A49" s="76" t="s">
        <v>378</v>
      </c>
    </row>
    <row r="50" spans="1:2">
      <c r="A50" s="77"/>
    </row>
    <row r="51" spans="1:2" ht="29">
      <c r="A51" s="73" t="s">
        <v>379</v>
      </c>
    </row>
    <row r="52" spans="1:2">
      <c r="A52" s="73"/>
    </row>
    <row r="53" spans="1:2">
      <c r="A53" s="76" t="s">
        <v>380</v>
      </c>
    </row>
    <row r="54" spans="1:2">
      <c r="A54" s="77"/>
    </row>
    <row r="55" spans="1:2">
      <c r="A55" s="73" t="s">
        <v>381</v>
      </c>
    </row>
    <row r="56" spans="1:2" ht="15.5">
      <c r="A56" s="72"/>
    </row>
    <row r="57" spans="1:2">
      <c r="A57" s="76" t="s">
        <v>382</v>
      </c>
    </row>
    <row r="58" spans="1:2">
      <c r="A58" s="77"/>
    </row>
    <row r="59" spans="1:2" ht="29">
      <c r="A59" s="73" t="s">
        <v>383</v>
      </c>
    </row>
    <row r="60" spans="1:2">
      <c r="A60" s="73"/>
    </row>
    <row r="61" spans="1:2">
      <c r="A61" s="76" t="s">
        <v>384</v>
      </c>
    </row>
    <row r="62" spans="1:2">
      <c r="A62" s="77"/>
    </row>
    <row r="63" spans="1:2" ht="43.5">
      <c r="A63" s="79" t="s">
        <v>385</v>
      </c>
    </row>
    <row r="64" spans="1:2">
      <c r="A64" s="80"/>
      <c r="B64" s="81"/>
    </row>
    <row r="67" spans="1:2" ht="15.5">
      <c r="A67" s="82" t="s">
        <v>386</v>
      </c>
    </row>
    <row r="68" spans="1:2" ht="15.5">
      <c r="A68" s="83"/>
    </row>
    <row r="69" spans="1:2">
      <c r="A69" s="84" t="s">
        <v>387</v>
      </c>
    </row>
    <row r="70" spans="1:2">
      <c r="A70" s="85" t="s">
        <v>388</v>
      </c>
    </row>
    <row r="71" spans="1:2">
      <c r="A71" s="85" t="s">
        <v>389</v>
      </c>
    </row>
    <row r="72" spans="1:2">
      <c r="A72" s="85" t="s">
        <v>362</v>
      </c>
    </row>
    <row r="73" spans="1:2">
      <c r="A73" s="86" t="s">
        <v>390</v>
      </c>
    </row>
    <row r="74" spans="1:2">
      <c r="A74" s="86" t="s">
        <v>391</v>
      </c>
      <c r="B74" s="81"/>
    </row>
    <row r="75" spans="1:2">
      <c r="A75" s="86"/>
    </row>
    <row r="76" spans="1:2">
      <c r="A76" s="84" t="s">
        <v>392</v>
      </c>
    </row>
    <row r="77" spans="1:2">
      <c r="A77" s="86" t="s">
        <v>393</v>
      </c>
    </row>
    <row r="78" spans="1:2">
      <c r="A78" s="87"/>
    </row>
    <row r="81" spans="1:1" ht="15.5">
      <c r="A81" s="82" t="s">
        <v>394</v>
      </c>
    </row>
    <row r="82" spans="1:1">
      <c r="A82" s="88"/>
    </row>
    <row r="83" spans="1:1">
      <c r="A83" s="84" t="s">
        <v>395</v>
      </c>
    </row>
    <row r="84" spans="1:1">
      <c r="A84" s="86" t="s">
        <v>396</v>
      </c>
    </row>
    <row r="85" spans="1:1">
      <c r="A85" s="87"/>
    </row>
    <row r="88" spans="1:1" ht="15.5">
      <c r="A88" s="82" t="s">
        <v>397</v>
      </c>
    </row>
    <row r="89" spans="1:1">
      <c r="A89" s="88"/>
    </row>
    <row r="90" spans="1:1">
      <c r="A90" s="89" t="s">
        <v>398</v>
      </c>
    </row>
    <row r="91" spans="1:1">
      <c r="A91" s="85" t="s">
        <v>399</v>
      </c>
    </row>
    <row r="92" spans="1:1">
      <c r="A92" s="85"/>
    </row>
    <row r="93" spans="1:1">
      <c r="A93" s="89" t="s">
        <v>400</v>
      </c>
    </row>
    <row r="94" spans="1:1">
      <c r="A94" s="85" t="s">
        <v>401</v>
      </c>
    </row>
    <row r="95" spans="1:1">
      <c r="A95" s="88"/>
    </row>
    <row r="96" spans="1:1">
      <c r="A96" s="89" t="s">
        <v>402</v>
      </c>
    </row>
    <row r="97" spans="1:1">
      <c r="A97" s="85" t="s">
        <v>403</v>
      </c>
    </row>
    <row r="98" spans="1:1">
      <c r="A98" s="88"/>
    </row>
    <row r="99" spans="1:1">
      <c r="A99" s="89" t="s">
        <v>404</v>
      </c>
    </row>
    <row r="100" spans="1:1">
      <c r="A100" s="85" t="s">
        <v>405</v>
      </c>
    </row>
    <row r="101" spans="1:1">
      <c r="A101" s="88"/>
    </row>
    <row r="102" spans="1:1">
      <c r="A102" s="75" t="s">
        <v>406</v>
      </c>
    </row>
    <row r="103" spans="1:1" ht="15.5">
      <c r="A103" s="83"/>
    </row>
    <row r="104" spans="1:1">
      <c r="A104" s="90" t="s">
        <v>407</v>
      </c>
    </row>
    <row r="105" spans="1:1">
      <c r="A105" s="87"/>
    </row>
  </sheetData>
  <hyperlinks>
    <hyperlink ref="A94" r:id="rId1" xr:uid="{55E51240-E7DF-4E02-AE5B-6395BACA1E2C}"/>
    <hyperlink ref="A97" r:id="rId2" xr:uid="{21EF0E6C-F67E-4F26-B842-E3843C378EED}"/>
    <hyperlink ref="A100" r:id="rId3" xr:uid="{176F64EB-61AE-4F30-810E-B60E7CE21873}"/>
    <hyperlink ref="A84" r:id="rId4" xr:uid="{F98A6EF7-6DD5-4173-A071-64CC4B27AC4E}"/>
    <hyperlink ref="A91" r:id="rId5" xr:uid="{F8E8A03C-B6F4-41F4-BC93-CC70B0C18A16}"/>
    <hyperlink ref="A77" r:id="rId6" xr:uid="{42C91224-488B-4D11-B5C1-7FC4AEB957B2}"/>
    <hyperlink ref="A72" r:id="rId7" display="Details of liability status can be found on the TCSI website: https://www.tcsisupport.gov.au/element/490/7.10" xr:uid="{8717DA6F-EEAC-48B3-90C2-7E0B9504099E}"/>
    <hyperlink ref="A73" r:id="rId8" xr:uid="{52BD0D76-5A74-4233-A84B-446929C328D9}"/>
    <hyperlink ref="A71" r:id="rId9" display="Field of education" xr:uid="{2720A3EC-D0FE-4C4F-B607-591E0A69C8BE}"/>
    <hyperlink ref="A70" r:id="rId10" display="Higher Education Support Act " xr:uid="{834CADDF-42C2-40CF-B623-D6276E9F460D}"/>
    <hyperlink ref="A74" r:id="rId11" display="https://www.tcsisupport.gov.au/element/358" xr:uid="{89B3183B-DFD8-4BFB-A913-900FBA59269C}"/>
  </hyperlinks>
  <pageMargins left="0.7" right="0.7" top="0.75" bottom="0.75" header="0.3" footer="0.3"/>
  <pageSetup paperSize="9" orientation="portrait" horizontalDpi="300" verticalDpi="300" r:id="rId1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H190"/>
  <sheetViews>
    <sheetView showGridLines="0" zoomScaleNormal="100" workbookViewId="0">
      <pane xSplit="2" ySplit="4" topLeftCell="C5" activePane="bottomRight" state="frozen"/>
      <selection pane="topRight" activeCell="C1" sqref="C1"/>
      <selection pane="bottomLeft" activeCell="A5" sqref="A5"/>
      <selection pane="bottomRight" activeCell="A2" sqref="A2"/>
    </sheetView>
  </sheetViews>
  <sheetFormatPr defaultColWidth="9.08984375" defaultRowHeight="15" customHeight="1"/>
  <cols>
    <col min="1" max="1" width="15.6328125" style="3" customWidth="1"/>
    <col min="2" max="2" width="46" style="1" customWidth="1"/>
    <col min="3" max="4" width="12.6328125" style="3" customWidth="1"/>
    <col min="5" max="5" width="11.54296875" style="3" customWidth="1"/>
    <col min="6" max="6" width="2.453125" style="3" customWidth="1"/>
    <col min="7" max="16384" width="9.08984375" style="3"/>
  </cols>
  <sheetData>
    <row r="1" spans="1:6" ht="15" customHeight="1">
      <c r="A1" s="8" t="s">
        <v>160</v>
      </c>
    </row>
    <row r="2" spans="1:6" s="21" customFormat="1" ht="30" customHeight="1">
      <c r="A2" s="20" t="s">
        <v>337</v>
      </c>
    </row>
    <row r="3" spans="1:6" ht="15" customHeight="1">
      <c r="A3" s="16"/>
      <c r="B3" s="98" t="s">
        <v>197</v>
      </c>
      <c r="C3" s="94" t="s">
        <v>161</v>
      </c>
      <c r="D3" s="94"/>
      <c r="E3" s="94"/>
      <c r="F3" s="35"/>
    </row>
    <row r="4" spans="1:6" ht="42.75" customHeight="1">
      <c r="A4" s="15"/>
      <c r="B4" s="99"/>
      <c r="C4" s="38" t="s">
        <v>341</v>
      </c>
      <c r="D4" s="57" t="s">
        <v>0</v>
      </c>
      <c r="E4" s="34" t="s">
        <v>145</v>
      </c>
      <c r="F4" s="59"/>
    </row>
    <row r="5" spans="1:6" ht="15" customHeight="1">
      <c r="A5" s="93" t="s">
        <v>1</v>
      </c>
      <c r="B5" s="1" t="s">
        <v>1</v>
      </c>
      <c r="C5" s="53">
        <v>502582</v>
      </c>
      <c r="D5" s="43">
        <v>302200</v>
      </c>
      <c r="E5" s="63">
        <v>804782</v>
      </c>
      <c r="F5" s="12"/>
    </row>
    <row r="6" spans="1:6" ht="15" customHeight="1">
      <c r="A6" s="93"/>
      <c r="B6" s="17" t="s">
        <v>179</v>
      </c>
      <c r="C6" s="55">
        <v>10</v>
      </c>
      <c r="D6" s="46">
        <v>12</v>
      </c>
      <c r="E6" s="52">
        <v>22</v>
      </c>
      <c r="F6" s="60"/>
    </row>
    <row r="7" spans="1:6" ht="15" customHeight="1">
      <c r="A7" s="95" t="s">
        <v>2</v>
      </c>
      <c r="B7" s="10" t="s">
        <v>170</v>
      </c>
      <c r="C7" s="44">
        <v>30</v>
      </c>
      <c r="D7" s="43">
        <v>17</v>
      </c>
      <c r="E7" s="63">
        <v>47</v>
      </c>
      <c r="F7" s="60"/>
    </row>
    <row r="8" spans="1:6" ht="15" customHeight="1">
      <c r="A8" s="96"/>
      <c r="B8" s="1" t="s">
        <v>3</v>
      </c>
      <c r="C8" s="53">
        <v>11</v>
      </c>
      <c r="D8" s="43">
        <v>33</v>
      </c>
      <c r="E8" s="63">
        <v>44</v>
      </c>
      <c r="F8" s="60"/>
    </row>
    <row r="9" spans="1:6" ht="15" customHeight="1">
      <c r="A9" s="96"/>
      <c r="B9" s="1" t="s">
        <v>4</v>
      </c>
      <c r="C9" s="53">
        <v>1007</v>
      </c>
      <c r="D9" s="43">
        <v>1343</v>
      </c>
      <c r="E9" s="63">
        <v>2350</v>
      </c>
      <c r="F9" s="60"/>
    </row>
    <row r="10" spans="1:6" ht="15" customHeight="1">
      <c r="A10" s="96"/>
      <c r="B10" s="9" t="s">
        <v>342</v>
      </c>
      <c r="C10" s="53">
        <v>12</v>
      </c>
      <c r="D10" s="43">
        <v>9</v>
      </c>
      <c r="E10" s="63">
        <v>21</v>
      </c>
      <c r="F10" s="60"/>
    </row>
    <row r="11" spans="1:6" ht="15" customHeight="1">
      <c r="A11" s="96"/>
      <c r="B11" s="9" t="s">
        <v>343</v>
      </c>
      <c r="C11" s="53">
        <v>11</v>
      </c>
      <c r="D11" s="43">
        <v>9</v>
      </c>
      <c r="E11" s="63">
        <v>20</v>
      </c>
      <c r="F11" s="60"/>
    </row>
    <row r="12" spans="1:6" ht="15" customHeight="1">
      <c r="A12" s="96"/>
      <c r="B12" s="1" t="s">
        <v>180</v>
      </c>
      <c r="C12" s="53">
        <v>10</v>
      </c>
      <c r="D12" s="43">
        <v>13</v>
      </c>
      <c r="E12" s="63">
        <v>23</v>
      </c>
      <c r="F12" s="60"/>
    </row>
    <row r="13" spans="1:6" ht="15" customHeight="1">
      <c r="A13" s="96"/>
      <c r="B13" s="1" t="s">
        <v>171</v>
      </c>
      <c r="C13" s="53">
        <v>18</v>
      </c>
      <c r="D13" s="43">
        <v>11</v>
      </c>
      <c r="E13" s="63">
        <v>29</v>
      </c>
      <c r="F13" s="60"/>
    </row>
    <row r="14" spans="1:6" ht="15" customHeight="1">
      <c r="A14" s="96"/>
      <c r="B14" s="1" t="s">
        <v>5</v>
      </c>
      <c r="C14" s="53">
        <v>36</v>
      </c>
      <c r="D14" s="43">
        <v>21</v>
      </c>
      <c r="E14" s="63">
        <v>57</v>
      </c>
      <c r="F14" s="60"/>
    </row>
    <row r="15" spans="1:6" ht="15" customHeight="1">
      <c r="A15" s="96"/>
      <c r="B15" s="1" t="s">
        <v>6</v>
      </c>
      <c r="C15" s="53">
        <v>10281</v>
      </c>
      <c r="D15" s="43">
        <v>9017</v>
      </c>
      <c r="E15" s="63">
        <v>19298</v>
      </c>
      <c r="F15" s="60"/>
    </row>
    <row r="16" spans="1:6" ht="15" customHeight="1">
      <c r="A16" s="96"/>
      <c r="B16" s="1" t="s">
        <v>7</v>
      </c>
      <c r="C16" s="53">
        <v>532</v>
      </c>
      <c r="D16" s="43">
        <v>659</v>
      </c>
      <c r="E16" s="63">
        <v>1191</v>
      </c>
      <c r="F16" s="60"/>
    </row>
    <row r="17" spans="1:6" ht="15" customHeight="1">
      <c r="A17" s="96"/>
      <c r="B17" s="1" t="s">
        <v>8</v>
      </c>
      <c r="C17" s="53">
        <v>145</v>
      </c>
      <c r="D17" s="43">
        <v>171</v>
      </c>
      <c r="E17" s="63">
        <v>316</v>
      </c>
      <c r="F17" s="60"/>
    </row>
    <row r="18" spans="1:6" ht="15" customHeight="1">
      <c r="A18" s="96"/>
      <c r="B18" s="1" t="s">
        <v>195</v>
      </c>
      <c r="C18" s="53">
        <v>11</v>
      </c>
      <c r="D18" s="43">
        <v>12</v>
      </c>
      <c r="E18" s="63">
        <v>23</v>
      </c>
      <c r="F18" s="60"/>
    </row>
    <row r="19" spans="1:6" ht="15" customHeight="1">
      <c r="A19" s="96"/>
      <c r="B19" s="1" t="s">
        <v>9</v>
      </c>
      <c r="C19" s="53">
        <v>35</v>
      </c>
      <c r="D19" s="43">
        <v>40</v>
      </c>
      <c r="E19" s="63">
        <v>75</v>
      </c>
      <c r="F19" s="60"/>
    </row>
    <row r="20" spans="1:6" ht="15" customHeight="1">
      <c r="A20" s="96"/>
      <c r="B20" s="1" t="s">
        <v>10</v>
      </c>
      <c r="C20" s="53">
        <v>80</v>
      </c>
      <c r="D20" s="43">
        <v>125</v>
      </c>
      <c r="E20" s="63">
        <v>205</v>
      </c>
      <c r="F20" s="60"/>
    </row>
    <row r="21" spans="1:6" ht="15" customHeight="1">
      <c r="A21" s="96"/>
      <c r="B21" s="1" t="s">
        <v>11</v>
      </c>
      <c r="C21" s="53">
        <v>16</v>
      </c>
      <c r="D21" s="43">
        <v>24</v>
      </c>
      <c r="E21" s="63">
        <v>40</v>
      </c>
      <c r="F21" s="60"/>
    </row>
    <row r="22" spans="1:6" ht="15" customHeight="1">
      <c r="A22" s="97"/>
      <c r="B22" s="17" t="s">
        <v>177</v>
      </c>
      <c r="C22" s="55">
        <v>41</v>
      </c>
      <c r="D22" s="46">
        <v>28</v>
      </c>
      <c r="E22" s="52">
        <v>69</v>
      </c>
      <c r="F22" s="60"/>
    </row>
    <row r="23" spans="1:6" ht="15" customHeight="1">
      <c r="A23" s="95" t="s">
        <v>12</v>
      </c>
      <c r="B23" s="1" t="s">
        <v>13</v>
      </c>
      <c r="C23" s="53">
        <v>134</v>
      </c>
      <c r="D23" s="43">
        <v>124</v>
      </c>
      <c r="E23" s="63">
        <v>258</v>
      </c>
      <c r="F23" s="60"/>
    </row>
    <row r="24" spans="1:6" ht="15" customHeight="1">
      <c r="A24" s="96"/>
      <c r="B24" s="1" t="s">
        <v>14</v>
      </c>
      <c r="C24" s="53">
        <v>170</v>
      </c>
      <c r="D24" s="43">
        <v>101</v>
      </c>
      <c r="E24" s="63">
        <v>271</v>
      </c>
      <c r="F24" s="60"/>
    </row>
    <row r="25" spans="1:6" ht="15" customHeight="1">
      <c r="A25" s="96"/>
      <c r="B25" s="1" t="s">
        <v>15</v>
      </c>
      <c r="C25" s="53">
        <v>120</v>
      </c>
      <c r="D25" s="43">
        <v>121</v>
      </c>
      <c r="E25" s="63">
        <v>241</v>
      </c>
      <c r="F25" s="60"/>
    </row>
    <row r="26" spans="1:6" ht="15" customHeight="1">
      <c r="A26" s="96"/>
      <c r="B26" s="1" t="s">
        <v>16</v>
      </c>
      <c r="C26" s="53">
        <v>14333</v>
      </c>
      <c r="D26" s="43">
        <v>10270</v>
      </c>
      <c r="E26" s="63">
        <v>24603</v>
      </c>
      <c r="F26" s="60"/>
    </row>
    <row r="27" spans="1:6" ht="15" customHeight="1">
      <c r="A27" s="96"/>
      <c r="B27" s="1" t="s">
        <v>17</v>
      </c>
      <c r="C27" s="53">
        <v>97</v>
      </c>
      <c r="D27" s="43">
        <v>82</v>
      </c>
      <c r="E27" s="63">
        <v>179</v>
      </c>
      <c r="F27" s="60"/>
    </row>
    <row r="28" spans="1:6" ht="15" customHeight="1">
      <c r="A28" s="96"/>
      <c r="B28" s="26" t="s">
        <v>18</v>
      </c>
      <c r="C28" s="42">
        <v>682</v>
      </c>
      <c r="D28" s="43">
        <v>488</v>
      </c>
      <c r="E28" s="63">
        <v>1170</v>
      </c>
      <c r="F28" s="60"/>
    </row>
    <row r="29" spans="1:6" ht="15" customHeight="1">
      <c r="A29" s="96"/>
      <c r="B29" s="26" t="s">
        <v>19</v>
      </c>
      <c r="C29" s="42">
        <v>1103</v>
      </c>
      <c r="D29" s="43">
        <v>1074</v>
      </c>
      <c r="E29" s="63">
        <v>2177</v>
      </c>
      <c r="F29" s="60"/>
    </row>
    <row r="30" spans="1:6" ht="15" customHeight="1">
      <c r="A30" s="96"/>
      <c r="B30" s="26" t="s">
        <v>193</v>
      </c>
      <c r="C30" s="42">
        <v>8</v>
      </c>
      <c r="D30" s="43">
        <v>14</v>
      </c>
      <c r="E30" s="63">
        <v>22</v>
      </c>
      <c r="F30" s="60"/>
    </row>
    <row r="31" spans="1:6" ht="15" customHeight="1">
      <c r="A31" s="96"/>
      <c r="B31" s="26" t="s">
        <v>20</v>
      </c>
      <c r="C31" s="42">
        <v>1162</v>
      </c>
      <c r="D31" s="43">
        <v>1205</v>
      </c>
      <c r="E31" s="63">
        <v>2367</v>
      </c>
      <c r="F31" s="60"/>
    </row>
    <row r="32" spans="1:6" ht="15" customHeight="1">
      <c r="A32" s="96"/>
      <c r="B32" s="26" t="s">
        <v>172</v>
      </c>
      <c r="C32" s="42">
        <v>26</v>
      </c>
      <c r="D32" s="36">
        <v>15</v>
      </c>
      <c r="E32" s="63">
        <v>41</v>
      </c>
      <c r="F32" s="12"/>
    </row>
    <row r="33" spans="1:6" ht="15" customHeight="1">
      <c r="A33" s="96"/>
      <c r="B33" s="26" t="s">
        <v>174</v>
      </c>
      <c r="C33" s="42">
        <v>31</v>
      </c>
      <c r="D33" s="43">
        <v>19</v>
      </c>
      <c r="E33" s="63">
        <v>50</v>
      </c>
      <c r="F33" s="60"/>
    </row>
    <row r="34" spans="1:6" ht="15" customHeight="1">
      <c r="A34" s="96"/>
      <c r="B34" s="26" t="s">
        <v>194</v>
      </c>
      <c r="C34" s="58" t="s">
        <v>349</v>
      </c>
      <c r="D34" s="12" t="s">
        <v>350</v>
      </c>
      <c r="E34" s="63">
        <v>26</v>
      </c>
      <c r="F34" s="60"/>
    </row>
    <row r="35" spans="1:6" ht="15" customHeight="1">
      <c r="A35" s="96"/>
      <c r="B35" s="26" t="s">
        <v>21</v>
      </c>
      <c r="C35" s="42">
        <v>556</v>
      </c>
      <c r="D35" s="43">
        <v>442</v>
      </c>
      <c r="E35" s="63">
        <v>998</v>
      </c>
      <c r="F35" s="60"/>
    </row>
    <row r="36" spans="1:6" ht="15" customHeight="1">
      <c r="A36" s="96"/>
      <c r="B36" s="26" t="s">
        <v>22</v>
      </c>
      <c r="C36" s="42">
        <v>222</v>
      </c>
      <c r="D36" s="43">
        <v>227</v>
      </c>
      <c r="E36" s="63">
        <v>449</v>
      </c>
      <c r="F36" s="60"/>
    </row>
    <row r="37" spans="1:6" ht="15" customHeight="1">
      <c r="A37" s="96"/>
      <c r="B37" s="26" t="s">
        <v>23</v>
      </c>
      <c r="C37" s="42">
        <v>109</v>
      </c>
      <c r="D37" s="43">
        <v>73</v>
      </c>
      <c r="E37" s="63">
        <v>182</v>
      </c>
      <c r="F37" s="60"/>
    </row>
    <row r="38" spans="1:6" ht="15" customHeight="1">
      <c r="A38" s="96"/>
      <c r="B38" s="1" t="s">
        <v>24</v>
      </c>
      <c r="C38" s="53">
        <v>1201</v>
      </c>
      <c r="D38" s="43">
        <v>967</v>
      </c>
      <c r="E38" s="63">
        <v>2168</v>
      </c>
      <c r="F38" s="60"/>
    </row>
    <row r="39" spans="1:6" ht="15" customHeight="1">
      <c r="A39" s="96"/>
      <c r="B39" s="1" t="s">
        <v>25</v>
      </c>
      <c r="C39" s="53">
        <v>229</v>
      </c>
      <c r="D39" s="43">
        <v>174</v>
      </c>
      <c r="E39" s="63">
        <v>403</v>
      </c>
      <c r="F39" s="60"/>
    </row>
    <row r="40" spans="1:6" ht="15" customHeight="1">
      <c r="A40" s="96"/>
      <c r="B40" s="1" t="s">
        <v>26</v>
      </c>
      <c r="C40" s="53">
        <v>330</v>
      </c>
      <c r="D40" s="43">
        <v>230</v>
      </c>
      <c r="E40" s="63">
        <v>560</v>
      </c>
      <c r="F40" s="60"/>
    </row>
    <row r="41" spans="1:6" ht="15" customHeight="1">
      <c r="A41" s="96"/>
      <c r="B41" s="9" t="s">
        <v>189</v>
      </c>
      <c r="C41" s="44">
        <v>625</v>
      </c>
      <c r="D41" s="43">
        <v>777</v>
      </c>
      <c r="E41" s="63">
        <v>1402</v>
      </c>
      <c r="F41" s="60"/>
    </row>
    <row r="42" spans="1:6" ht="15" customHeight="1">
      <c r="A42" s="96"/>
      <c r="B42" s="1" t="s">
        <v>27</v>
      </c>
      <c r="C42" s="53">
        <v>414</v>
      </c>
      <c r="D42" s="43">
        <v>369</v>
      </c>
      <c r="E42" s="63">
        <v>783</v>
      </c>
      <c r="F42" s="60"/>
    </row>
    <row r="43" spans="1:6" ht="15" customHeight="1">
      <c r="A43" s="97"/>
      <c r="B43" s="17" t="s">
        <v>177</v>
      </c>
      <c r="C43" s="55">
        <v>14</v>
      </c>
      <c r="D43" s="46">
        <v>11</v>
      </c>
      <c r="E43" s="52">
        <v>25</v>
      </c>
      <c r="F43" s="60"/>
    </row>
    <row r="44" spans="1:6" ht="15" customHeight="1">
      <c r="A44" s="93" t="s">
        <v>28</v>
      </c>
      <c r="B44" s="1" t="s">
        <v>29</v>
      </c>
      <c r="C44" s="53">
        <v>54</v>
      </c>
      <c r="D44" s="43">
        <v>39</v>
      </c>
      <c r="E44" s="63">
        <v>93</v>
      </c>
      <c r="F44" s="60"/>
    </row>
    <row r="45" spans="1:6" ht="15" customHeight="1">
      <c r="A45" s="93"/>
      <c r="B45" s="1" t="s">
        <v>30</v>
      </c>
      <c r="C45" s="53">
        <v>43</v>
      </c>
      <c r="D45" s="43">
        <v>48</v>
      </c>
      <c r="E45" s="63">
        <v>91</v>
      </c>
      <c r="F45" s="60"/>
    </row>
    <row r="46" spans="1:6" ht="15" customHeight="1">
      <c r="A46" s="93"/>
      <c r="B46" s="1" t="s">
        <v>31</v>
      </c>
      <c r="C46" s="53">
        <v>183</v>
      </c>
      <c r="D46" s="43">
        <v>299</v>
      </c>
      <c r="E46" s="63">
        <v>482</v>
      </c>
      <c r="F46" s="60"/>
    </row>
    <row r="47" spans="1:6" ht="15" customHeight="1">
      <c r="A47" s="93"/>
      <c r="B47" s="1" t="s">
        <v>32</v>
      </c>
      <c r="C47" s="53">
        <v>51</v>
      </c>
      <c r="D47" s="43">
        <v>73</v>
      </c>
      <c r="E47" s="63">
        <v>124</v>
      </c>
      <c r="F47" s="60"/>
    </row>
    <row r="48" spans="1:6" ht="15" customHeight="1">
      <c r="A48" s="93"/>
      <c r="B48" s="1" t="s">
        <v>33</v>
      </c>
      <c r="C48" s="53">
        <v>118</v>
      </c>
      <c r="D48" s="43">
        <v>177</v>
      </c>
      <c r="E48" s="63">
        <v>295</v>
      </c>
      <c r="F48" s="60"/>
    </row>
    <row r="49" spans="1:6" ht="15" customHeight="1">
      <c r="A49" s="93"/>
      <c r="B49" s="1" t="s">
        <v>34</v>
      </c>
      <c r="C49" s="53">
        <v>75</v>
      </c>
      <c r="D49" s="43">
        <v>59</v>
      </c>
      <c r="E49" s="63">
        <v>134</v>
      </c>
      <c r="F49" s="60"/>
    </row>
    <row r="50" spans="1:6" ht="15" customHeight="1">
      <c r="A50" s="93"/>
      <c r="B50" s="1" t="s">
        <v>181</v>
      </c>
      <c r="C50" s="53">
        <v>77</v>
      </c>
      <c r="D50" s="43">
        <v>115</v>
      </c>
      <c r="E50" s="63">
        <v>192</v>
      </c>
      <c r="F50" s="60"/>
    </row>
    <row r="51" spans="1:6" ht="15" customHeight="1">
      <c r="A51" s="93"/>
      <c r="B51" s="9" t="s">
        <v>162</v>
      </c>
      <c r="C51" s="44">
        <v>32</v>
      </c>
      <c r="D51" s="43">
        <v>42</v>
      </c>
      <c r="E51" s="63">
        <v>74</v>
      </c>
      <c r="F51" s="60"/>
    </row>
    <row r="52" spans="1:6" ht="15" customHeight="1">
      <c r="A52" s="93"/>
      <c r="B52" s="1" t="s">
        <v>35</v>
      </c>
      <c r="C52" s="53">
        <v>551</v>
      </c>
      <c r="D52" s="43">
        <v>356</v>
      </c>
      <c r="E52" s="63">
        <v>907</v>
      </c>
      <c r="F52" s="60"/>
    </row>
    <row r="53" spans="1:6" ht="15" customHeight="1">
      <c r="A53" s="93"/>
      <c r="B53" s="1" t="s">
        <v>36</v>
      </c>
      <c r="C53" s="53">
        <v>179</v>
      </c>
      <c r="D53" s="43">
        <v>190</v>
      </c>
      <c r="E53" s="63">
        <v>369</v>
      </c>
      <c r="F53" s="60"/>
    </row>
    <row r="54" spans="1:6" ht="15" customHeight="1">
      <c r="A54" s="93"/>
      <c r="B54" s="1" t="s">
        <v>37</v>
      </c>
      <c r="C54" s="53">
        <v>679</v>
      </c>
      <c r="D54" s="43">
        <v>524</v>
      </c>
      <c r="E54" s="63">
        <v>1203</v>
      </c>
      <c r="F54" s="60"/>
    </row>
    <row r="55" spans="1:6" ht="15" customHeight="1">
      <c r="A55" s="93"/>
      <c r="B55" s="9" t="s">
        <v>175</v>
      </c>
      <c r="C55" s="44">
        <v>15</v>
      </c>
      <c r="D55" s="43">
        <v>13</v>
      </c>
      <c r="E55" s="63">
        <v>28</v>
      </c>
      <c r="F55" s="60"/>
    </row>
    <row r="56" spans="1:6" ht="15" customHeight="1">
      <c r="A56" s="93"/>
      <c r="B56" s="1" t="s">
        <v>38</v>
      </c>
      <c r="C56" s="53">
        <v>25</v>
      </c>
      <c r="D56" s="43">
        <v>31</v>
      </c>
      <c r="E56" s="63">
        <v>56</v>
      </c>
      <c r="F56" s="60"/>
    </row>
    <row r="57" spans="1:6" ht="15" customHeight="1">
      <c r="A57" s="93"/>
      <c r="B57" s="1" t="s">
        <v>39</v>
      </c>
      <c r="C57" s="53">
        <v>28</v>
      </c>
      <c r="D57" s="43">
        <v>30</v>
      </c>
      <c r="E57" s="63">
        <v>58</v>
      </c>
      <c r="F57" s="60"/>
    </row>
    <row r="58" spans="1:6" ht="15" customHeight="1">
      <c r="A58" s="93"/>
      <c r="B58" s="1" t="s">
        <v>40</v>
      </c>
      <c r="C58" s="53">
        <v>42</v>
      </c>
      <c r="D58" s="43">
        <v>55</v>
      </c>
      <c r="E58" s="63">
        <v>97</v>
      </c>
      <c r="F58" s="60"/>
    </row>
    <row r="59" spans="1:6" ht="15" customHeight="1">
      <c r="A59" s="93"/>
      <c r="B59" s="1" t="s">
        <v>41</v>
      </c>
      <c r="C59" s="53">
        <v>18</v>
      </c>
      <c r="D59" s="43">
        <v>28</v>
      </c>
      <c r="E59" s="63">
        <v>46</v>
      </c>
      <c r="F59" s="60"/>
    </row>
    <row r="60" spans="1:6" ht="15" customHeight="1">
      <c r="A60" s="93"/>
      <c r="B60" s="1" t="s">
        <v>166</v>
      </c>
      <c r="C60" s="53">
        <v>20</v>
      </c>
      <c r="D60" s="43">
        <v>15</v>
      </c>
      <c r="E60" s="63">
        <v>35</v>
      </c>
      <c r="F60" s="60"/>
    </row>
    <row r="61" spans="1:6" ht="15" customHeight="1">
      <c r="A61" s="93"/>
      <c r="B61" s="1" t="s">
        <v>182</v>
      </c>
      <c r="C61" s="53">
        <v>204</v>
      </c>
      <c r="D61" s="43">
        <v>191</v>
      </c>
      <c r="E61" s="63">
        <v>395</v>
      </c>
      <c r="F61" s="60"/>
    </row>
    <row r="62" spans="1:6" ht="15" customHeight="1">
      <c r="A62" s="93"/>
      <c r="B62" s="1" t="s">
        <v>42</v>
      </c>
      <c r="C62" s="53">
        <v>331</v>
      </c>
      <c r="D62" s="43">
        <v>479</v>
      </c>
      <c r="E62" s="63">
        <v>810</v>
      </c>
      <c r="F62" s="60"/>
    </row>
    <row r="63" spans="1:6" ht="15" customHeight="1">
      <c r="A63" s="93"/>
      <c r="B63" s="1" t="s">
        <v>43</v>
      </c>
      <c r="C63" s="53">
        <v>115</v>
      </c>
      <c r="D63" s="43">
        <v>111</v>
      </c>
      <c r="E63" s="63">
        <v>226</v>
      </c>
      <c r="F63" s="60"/>
    </row>
    <row r="64" spans="1:6" ht="15" customHeight="1">
      <c r="A64" s="93"/>
      <c r="B64" s="1" t="s">
        <v>44</v>
      </c>
      <c r="C64" s="53">
        <v>192</v>
      </c>
      <c r="D64" s="43">
        <v>215</v>
      </c>
      <c r="E64" s="63">
        <v>407</v>
      </c>
      <c r="F64" s="60"/>
    </row>
    <row r="65" spans="1:6" ht="15" customHeight="1">
      <c r="A65" s="93"/>
      <c r="B65" s="1" t="s">
        <v>45</v>
      </c>
      <c r="C65" s="53">
        <v>693</v>
      </c>
      <c r="D65" s="43">
        <v>665</v>
      </c>
      <c r="E65" s="63">
        <v>1358</v>
      </c>
      <c r="F65" s="60"/>
    </row>
    <row r="66" spans="1:6" ht="15" customHeight="1">
      <c r="A66" s="93"/>
      <c r="B66" s="1" t="s">
        <v>46</v>
      </c>
      <c r="C66" s="53">
        <v>225</v>
      </c>
      <c r="D66" s="43">
        <v>219</v>
      </c>
      <c r="E66" s="63">
        <v>444</v>
      </c>
      <c r="F66" s="60"/>
    </row>
    <row r="67" spans="1:6" ht="15" customHeight="1">
      <c r="A67" s="93"/>
      <c r="B67" s="1" t="s">
        <v>47</v>
      </c>
      <c r="C67" s="53">
        <v>46</v>
      </c>
      <c r="D67" s="43">
        <v>58</v>
      </c>
      <c r="E67" s="63">
        <v>104</v>
      </c>
      <c r="F67" s="60"/>
    </row>
    <row r="68" spans="1:6" ht="15" customHeight="1">
      <c r="A68" s="93"/>
      <c r="B68" s="1" t="s">
        <v>48</v>
      </c>
      <c r="C68" s="53">
        <v>38</v>
      </c>
      <c r="D68" s="43">
        <v>33</v>
      </c>
      <c r="E68" s="63">
        <v>71</v>
      </c>
      <c r="F68" s="60"/>
    </row>
    <row r="69" spans="1:6" ht="15" customHeight="1">
      <c r="A69" s="93"/>
      <c r="B69" s="1" t="s">
        <v>167</v>
      </c>
      <c r="C69" s="53">
        <v>13</v>
      </c>
      <c r="D69" s="43">
        <v>20</v>
      </c>
      <c r="E69" s="63">
        <v>33</v>
      </c>
      <c r="F69" s="60"/>
    </row>
    <row r="70" spans="1:6" ht="15" customHeight="1">
      <c r="A70" s="93"/>
      <c r="B70" s="1" t="s">
        <v>49</v>
      </c>
      <c r="C70" s="53">
        <v>247</v>
      </c>
      <c r="D70" s="43">
        <v>183</v>
      </c>
      <c r="E70" s="63">
        <v>430</v>
      </c>
      <c r="F70" s="60"/>
    </row>
    <row r="71" spans="1:6" ht="15" customHeight="1">
      <c r="A71" s="93"/>
      <c r="B71" s="1" t="s">
        <v>50</v>
      </c>
      <c r="C71" s="53">
        <v>220</v>
      </c>
      <c r="D71" s="43">
        <v>257</v>
      </c>
      <c r="E71" s="63">
        <v>477</v>
      </c>
      <c r="F71" s="60"/>
    </row>
    <row r="72" spans="1:6" ht="15" customHeight="1">
      <c r="A72" s="93"/>
      <c r="B72" s="17" t="s">
        <v>177</v>
      </c>
      <c r="C72" s="55">
        <v>8</v>
      </c>
      <c r="D72" s="46" t="s">
        <v>349</v>
      </c>
      <c r="E72" s="52" t="s">
        <v>349</v>
      </c>
      <c r="F72" s="60"/>
    </row>
    <row r="73" spans="1:6" ht="15" customHeight="1">
      <c r="A73" s="93" t="s">
        <v>51</v>
      </c>
      <c r="B73" s="1" t="s">
        <v>52</v>
      </c>
      <c r="C73" s="53">
        <v>25</v>
      </c>
      <c r="D73" s="43">
        <v>21</v>
      </c>
      <c r="E73" s="63">
        <v>46</v>
      </c>
      <c r="F73" s="60"/>
    </row>
    <row r="74" spans="1:6" ht="15" customHeight="1">
      <c r="A74" s="93"/>
      <c r="B74" s="1" t="s">
        <v>53</v>
      </c>
      <c r="C74" s="53">
        <v>140</v>
      </c>
      <c r="D74" s="43">
        <v>84</v>
      </c>
      <c r="E74" s="63">
        <v>224</v>
      </c>
      <c r="F74" s="60"/>
    </row>
    <row r="75" spans="1:6" ht="15" customHeight="1">
      <c r="A75" s="93"/>
      <c r="B75" s="1" t="s">
        <v>54</v>
      </c>
      <c r="C75" s="53">
        <v>1266</v>
      </c>
      <c r="D75" s="43">
        <v>829</v>
      </c>
      <c r="E75" s="63">
        <v>2095</v>
      </c>
      <c r="F75" s="60"/>
    </row>
    <row r="76" spans="1:6" ht="15" customHeight="1">
      <c r="A76" s="93"/>
      <c r="B76" s="1" t="s">
        <v>55</v>
      </c>
      <c r="C76" s="53">
        <v>2656</v>
      </c>
      <c r="D76" s="43">
        <v>1943</v>
      </c>
      <c r="E76" s="63">
        <v>4599</v>
      </c>
      <c r="F76" s="60"/>
    </row>
    <row r="77" spans="1:6" ht="15" customHeight="1">
      <c r="A77" s="93"/>
      <c r="B77" s="1" t="s">
        <v>56</v>
      </c>
      <c r="C77" s="53">
        <v>2453</v>
      </c>
      <c r="D77" s="43">
        <v>1227</v>
      </c>
      <c r="E77" s="63">
        <v>3680</v>
      </c>
      <c r="F77" s="60"/>
    </row>
    <row r="78" spans="1:6" ht="15" customHeight="1">
      <c r="A78" s="93"/>
      <c r="B78" s="1" t="s">
        <v>57</v>
      </c>
      <c r="C78" s="53">
        <v>456</v>
      </c>
      <c r="D78" s="43">
        <v>238</v>
      </c>
      <c r="E78" s="63">
        <v>694</v>
      </c>
      <c r="F78" s="60"/>
    </row>
    <row r="79" spans="1:6" ht="15" customHeight="1">
      <c r="A79" s="93"/>
      <c r="B79" s="1" t="s">
        <v>58</v>
      </c>
      <c r="C79" s="53">
        <v>333</v>
      </c>
      <c r="D79" s="43">
        <v>213</v>
      </c>
      <c r="E79" s="63">
        <v>546</v>
      </c>
      <c r="F79" s="60"/>
    </row>
    <row r="80" spans="1:6" ht="15" customHeight="1">
      <c r="A80" s="93"/>
      <c r="B80" s="1" t="s">
        <v>59</v>
      </c>
      <c r="C80" s="53">
        <v>280</v>
      </c>
      <c r="D80" s="43">
        <v>210</v>
      </c>
      <c r="E80" s="63">
        <v>490</v>
      </c>
      <c r="F80" s="60"/>
    </row>
    <row r="81" spans="1:8" ht="15" customHeight="1">
      <c r="A81" s="93"/>
      <c r="B81" s="1" t="s">
        <v>60</v>
      </c>
      <c r="C81" s="53">
        <v>848</v>
      </c>
      <c r="D81" s="43">
        <v>738</v>
      </c>
      <c r="E81" s="63">
        <v>1586</v>
      </c>
      <c r="F81" s="60"/>
    </row>
    <row r="82" spans="1:8" ht="15" customHeight="1">
      <c r="A82" s="93"/>
      <c r="B82" s="1" t="s">
        <v>61</v>
      </c>
      <c r="C82" s="53">
        <v>90</v>
      </c>
      <c r="D82" s="43">
        <v>67</v>
      </c>
      <c r="E82" s="63">
        <v>157</v>
      </c>
      <c r="F82" s="60"/>
    </row>
    <row r="83" spans="1:8" ht="15" customHeight="1">
      <c r="A83" s="93"/>
      <c r="B83" s="1" t="s">
        <v>62</v>
      </c>
      <c r="C83" s="53">
        <v>24</v>
      </c>
      <c r="D83" s="43">
        <v>41</v>
      </c>
      <c r="E83" s="63">
        <v>65</v>
      </c>
      <c r="F83" s="60"/>
    </row>
    <row r="84" spans="1:8" ht="15" customHeight="1">
      <c r="A84" s="93"/>
      <c r="B84" s="1" t="s">
        <v>344</v>
      </c>
      <c r="C84" s="53">
        <v>29</v>
      </c>
      <c r="D84" s="43">
        <v>26</v>
      </c>
      <c r="E84" s="63">
        <v>55</v>
      </c>
      <c r="F84" s="60"/>
    </row>
    <row r="85" spans="1:8" ht="15" customHeight="1">
      <c r="A85" s="93"/>
      <c r="B85" s="1" t="s">
        <v>63</v>
      </c>
      <c r="C85" s="53">
        <v>153</v>
      </c>
      <c r="D85" s="43">
        <v>83</v>
      </c>
      <c r="E85" s="63">
        <v>236</v>
      </c>
      <c r="F85" s="60"/>
    </row>
    <row r="86" spans="1:8" ht="15" customHeight="1">
      <c r="A86" s="93"/>
      <c r="B86" s="1" t="s">
        <v>64</v>
      </c>
      <c r="C86" s="53">
        <v>106</v>
      </c>
      <c r="D86" s="43">
        <v>45</v>
      </c>
      <c r="E86" s="63">
        <v>151</v>
      </c>
      <c r="F86" s="60"/>
    </row>
    <row r="87" spans="1:8" ht="15" customHeight="1">
      <c r="A87" s="93"/>
      <c r="B87" s="1" t="s">
        <v>65</v>
      </c>
      <c r="C87" s="53">
        <v>740</v>
      </c>
      <c r="D87" s="43">
        <v>398</v>
      </c>
      <c r="E87" s="63">
        <v>1138</v>
      </c>
      <c r="F87" s="60"/>
    </row>
    <row r="88" spans="1:8" ht="15" customHeight="1">
      <c r="A88" s="93"/>
      <c r="B88" s="9" t="s">
        <v>176</v>
      </c>
      <c r="C88" s="44">
        <v>375</v>
      </c>
      <c r="D88" s="43">
        <v>441</v>
      </c>
      <c r="E88" s="63">
        <v>816</v>
      </c>
      <c r="F88" s="60"/>
    </row>
    <row r="89" spans="1:8" ht="15" customHeight="1">
      <c r="A89" s="93"/>
      <c r="B89" s="1" t="s">
        <v>66</v>
      </c>
      <c r="C89" s="53">
        <v>712</v>
      </c>
      <c r="D89" s="43">
        <v>712</v>
      </c>
      <c r="E89" s="63">
        <v>1424</v>
      </c>
      <c r="F89" s="60"/>
    </row>
    <row r="90" spans="1:8" ht="15" customHeight="1">
      <c r="A90" s="93"/>
      <c r="B90" s="1" t="s">
        <v>67</v>
      </c>
      <c r="C90" s="53">
        <v>1044</v>
      </c>
      <c r="D90" s="43">
        <v>497</v>
      </c>
      <c r="E90" s="63">
        <v>1541</v>
      </c>
      <c r="F90" s="60"/>
      <c r="H90" s="32"/>
    </row>
    <row r="91" spans="1:8" ht="15" customHeight="1">
      <c r="A91" s="93"/>
      <c r="B91" s="1" t="s">
        <v>68</v>
      </c>
      <c r="C91" s="53">
        <v>432</v>
      </c>
      <c r="D91" s="43">
        <v>406</v>
      </c>
      <c r="E91" s="63">
        <v>838</v>
      </c>
      <c r="F91" s="60"/>
    </row>
    <row r="92" spans="1:8" ht="15" customHeight="1">
      <c r="A92" s="93"/>
      <c r="B92" s="1" t="s">
        <v>69</v>
      </c>
      <c r="C92" s="53">
        <v>1225</v>
      </c>
      <c r="D92" s="43">
        <v>430</v>
      </c>
      <c r="E92" s="63">
        <v>1655</v>
      </c>
      <c r="F92" s="60"/>
    </row>
    <row r="93" spans="1:8" ht="15" customHeight="1">
      <c r="A93" s="93"/>
      <c r="B93" s="1" t="s">
        <v>163</v>
      </c>
      <c r="C93" s="53">
        <v>43</v>
      </c>
      <c r="D93" s="43">
        <v>34</v>
      </c>
      <c r="E93" s="63">
        <v>77</v>
      </c>
      <c r="F93" s="60"/>
    </row>
    <row r="94" spans="1:8" ht="15" customHeight="1">
      <c r="A94" s="93"/>
      <c r="B94" s="17" t="s">
        <v>177</v>
      </c>
      <c r="C94" s="55">
        <v>8</v>
      </c>
      <c r="D94" s="46">
        <v>15</v>
      </c>
      <c r="E94" s="52">
        <v>23</v>
      </c>
      <c r="F94" s="60"/>
    </row>
    <row r="95" spans="1:8" ht="15" customHeight="1">
      <c r="A95" s="93" t="s">
        <v>70</v>
      </c>
      <c r="B95" s="1" t="s">
        <v>71</v>
      </c>
      <c r="C95" s="53">
        <v>95</v>
      </c>
      <c r="D95" s="43">
        <v>81</v>
      </c>
      <c r="E95" s="63">
        <v>176</v>
      </c>
      <c r="F95" s="60"/>
    </row>
    <row r="96" spans="1:8" ht="15" customHeight="1">
      <c r="A96" s="93"/>
      <c r="B96" s="1" t="s">
        <v>72</v>
      </c>
      <c r="C96" s="53">
        <v>354</v>
      </c>
      <c r="D96" s="43">
        <v>233</v>
      </c>
      <c r="E96" s="63">
        <v>587</v>
      </c>
      <c r="F96" s="60"/>
    </row>
    <row r="97" spans="1:6" ht="15" customHeight="1">
      <c r="A97" s="93"/>
      <c r="B97" s="1" t="s">
        <v>73</v>
      </c>
      <c r="C97" s="53">
        <v>1633</v>
      </c>
      <c r="D97" s="43">
        <v>1160</v>
      </c>
      <c r="E97" s="63">
        <v>2793</v>
      </c>
      <c r="F97" s="60"/>
    </row>
    <row r="98" spans="1:6" ht="15" customHeight="1">
      <c r="A98" s="93"/>
      <c r="B98" s="1" t="s">
        <v>74</v>
      </c>
      <c r="C98" s="53">
        <v>34</v>
      </c>
      <c r="D98" s="43">
        <v>36</v>
      </c>
      <c r="E98" s="63">
        <v>70</v>
      </c>
      <c r="F98" s="60"/>
    </row>
    <row r="99" spans="1:6" ht="15" customHeight="1">
      <c r="A99" s="93"/>
      <c r="B99" s="1" t="s">
        <v>75</v>
      </c>
      <c r="C99" s="53">
        <v>4197</v>
      </c>
      <c r="D99" s="43">
        <v>2730</v>
      </c>
      <c r="E99" s="63">
        <v>6927</v>
      </c>
      <c r="F99" s="60"/>
    </row>
    <row r="100" spans="1:6" ht="15" customHeight="1">
      <c r="A100" s="93"/>
      <c r="B100" s="1" t="s">
        <v>183</v>
      </c>
      <c r="C100" s="53">
        <v>655</v>
      </c>
      <c r="D100" s="43">
        <v>520</v>
      </c>
      <c r="E100" s="63">
        <v>1175</v>
      </c>
      <c r="F100" s="60"/>
    </row>
    <row r="101" spans="1:6" ht="15" customHeight="1">
      <c r="A101" s="93"/>
      <c r="B101" s="1" t="s">
        <v>76</v>
      </c>
      <c r="C101" s="53">
        <v>8103</v>
      </c>
      <c r="D101" s="43">
        <v>5691</v>
      </c>
      <c r="E101" s="63">
        <v>13794</v>
      </c>
      <c r="F101" s="60"/>
    </row>
    <row r="102" spans="1:6" ht="15" customHeight="1">
      <c r="A102" s="93"/>
      <c r="B102" s="1" t="s">
        <v>77</v>
      </c>
      <c r="C102" s="53">
        <v>3303</v>
      </c>
      <c r="D102" s="43">
        <v>1686</v>
      </c>
      <c r="E102" s="63">
        <v>4989</v>
      </c>
      <c r="F102" s="60"/>
    </row>
    <row r="103" spans="1:6" ht="15" customHeight="1">
      <c r="A103" s="93"/>
      <c r="B103" s="1" t="s">
        <v>78</v>
      </c>
      <c r="C103" s="53">
        <v>1498</v>
      </c>
      <c r="D103" s="43">
        <v>838</v>
      </c>
      <c r="E103" s="63">
        <v>2336</v>
      </c>
      <c r="F103" s="60"/>
    </row>
    <row r="104" spans="1:6" ht="15" customHeight="1">
      <c r="A104" s="93"/>
      <c r="B104" s="1" t="s">
        <v>184</v>
      </c>
      <c r="C104" s="53">
        <v>51</v>
      </c>
      <c r="D104" s="43">
        <v>50</v>
      </c>
      <c r="E104" s="63">
        <v>101</v>
      </c>
      <c r="F104" s="60"/>
    </row>
    <row r="105" spans="1:6" ht="15" customHeight="1">
      <c r="A105" s="93"/>
      <c r="B105" s="18" t="s">
        <v>185</v>
      </c>
      <c r="C105" s="56">
        <v>3008</v>
      </c>
      <c r="D105" s="46">
        <v>1988</v>
      </c>
      <c r="E105" s="52">
        <v>4996</v>
      </c>
      <c r="F105" s="60"/>
    </row>
    <row r="106" spans="1:6" ht="15" customHeight="1">
      <c r="A106" s="93" t="s">
        <v>79</v>
      </c>
      <c r="B106" s="1" t="s">
        <v>186</v>
      </c>
      <c r="C106" s="53">
        <v>14049</v>
      </c>
      <c r="D106" s="43">
        <v>8736</v>
      </c>
      <c r="E106" s="63">
        <v>22785</v>
      </c>
      <c r="F106" s="12"/>
    </row>
    <row r="107" spans="1:6" ht="15" customHeight="1">
      <c r="A107" s="93"/>
      <c r="B107" s="1" t="s">
        <v>80</v>
      </c>
      <c r="C107" s="53">
        <v>3424</v>
      </c>
      <c r="D107" s="43">
        <v>2128</v>
      </c>
      <c r="E107" s="63">
        <v>5552</v>
      </c>
      <c r="F107" s="12"/>
    </row>
    <row r="108" spans="1:6" ht="15" customHeight="1">
      <c r="A108" s="93"/>
      <c r="B108" s="1" t="s">
        <v>81</v>
      </c>
      <c r="C108" s="53">
        <v>1283</v>
      </c>
      <c r="D108" s="43">
        <v>690</v>
      </c>
      <c r="E108" s="63">
        <v>1973</v>
      </c>
      <c r="F108" s="12"/>
    </row>
    <row r="109" spans="1:6" ht="15" customHeight="1">
      <c r="A109" s="93"/>
      <c r="B109" s="1" t="s">
        <v>82</v>
      </c>
      <c r="C109" s="53">
        <v>19</v>
      </c>
      <c r="D109" s="43">
        <v>20</v>
      </c>
      <c r="E109" s="63">
        <v>39</v>
      </c>
      <c r="F109" s="12"/>
    </row>
    <row r="110" spans="1:6" ht="15" customHeight="1">
      <c r="A110" s="93"/>
      <c r="B110" s="1" t="s">
        <v>83</v>
      </c>
      <c r="C110" s="53">
        <v>3488</v>
      </c>
      <c r="D110" s="43">
        <v>2184</v>
      </c>
      <c r="E110" s="63">
        <v>5672</v>
      </c>
      <c r="F110" s="12"/>
    </row>
    <row r="111" spans="1:6" ht="15" customHeight="1">
      <c r="A111" s="93"/>
      <c r="B111" s="1" t="s">
        <v>84</v>
      </c>
      <c r="C111" s="53">
        <v>65</v>
      </c>
      <c r="D111" s="43">
        <v>38</v>
      </c>
      <c r="E111" s="63">
        <v>103</v>
      </c>
      <c r="F111" s="12"/>
    </row>
    <row r="112" spans="1:6" ht="15" customHeight="1">
      <c r="A112" s="93"/>
      <c r="B112" s="1" t="s">
        <v>164</v>
      </c>
      <c r="C112" s="53">
        <v>49</v>
      </c>
      <c r="D112" s="43">
        <v>46</v>
      </c>
      <c r="E112" s="63">
        <v>95</v>
      </c>
      <c r="F112" s="12"/>
    </row>
    <row r="113" spans="1:6" ht="15" customHeight="1">
      <c r="A113" s="93"/>
      <c r="B113" s="24" t="s">
        <v>85</v>
      </c>
      <c r="C113" s="53">
        <v>1038</v>
      </c>
      <c r="D113" s="43">
        <v>745</v>
      </c>
      <c r="E113" s="63">
        <v>1783</v>
      </c>
      <c r="F113" s="12"/>
    </row>
    <row r="114" spans="1:6" ht="15" customHeight="1">
      <c r="A114" s="93"/>
      <c r="B114" s="17" t="s">
        <v>177</v>
      </c>
      <c r="C114" s="25" t="s">
        <v>350</v>
      </c>
      <c r="D114" s="25" t="s">
        <v>350</v>
      </c>
      <c r="E114" s="64" t="s">
        <v>350</v>
      </c>
      <c r="F114" s="12"/>
    </row>
    <row r="115" spans="1:6" ht="15" customHeight="1">
      <c r="A115" s="93" t="s">
        <v>86</v>
      </c>
      <c r="B115" s="1" t="s">
        <v>87</v>
      </c>
      <c r="C115" s="53">
        <v>1771</v>
      </c>
      <c r="D115" s="43">
        <v>1068</v>
      </c>
      <c r="E115" s="63">
        <v>2839</v>
      </c>
      <c r="F115" s="60"/>
    </row>
    <row r="116" spans="1:6" ht="15" customHeight="1">
      <c r="A116" s="93"/>
      <c r="B116" s="1" t="s">
        <v>88</v>
      </c>
      <c r="C116" s="53">
        <v>12</v>
      </c>
      <c r="D116" s="43">
        <v>18</v>
      </c>
      <c r="E116" s="63">
        <v>30</v>
      </c>
      <c r="F116" s="60"/>
    </row>
    <row r="117" spans="1:6" ht="15" customHeight="1">
      <c r="A117" s="93"/>
      <c r="B117" s="1" t="s">
        <v>89</v>
      </c>
      <c r="C117" s="53">
        <v>20</v>
      </c>
      <c r="D117" s="43">
        <v>21</v>
      </c>
      <c r="E117" s="63">
        <v>41</v>
      </c>
      <c r="F117" s="60"/>
    </row>
    <row r="118" spans="1:6" ht="15" customHeight="1">
      <c r="A118" s="93"/>
      <c r="B118" s="1" t="s">
        <v>90</v>
      </c>
      <c r="C118" s="53">
        <v>1587</v>
      </c>
      <c r="D118" s="43">
        <v>1344</v>
      </c>
      <c r="E118" s="63">
        <v>2931</v>
      </c>
      <c r="F118" s="60"/>
    </row>
    <row r="119" spans="1:6" ht="15" customHeight="1">
      <c r="A119" s="93"/>
      <c r="B119" s="1" t="s">
        <v>91</v>
      </c>
      <c r="C119" s="53">
        <v>101</v>
      </c>
      <c r="D119" s="43">
        <v>44</v>
      </c>
      <c r="E119" s="63">
        <v>145</v>
      </c>
      <c r="F119" s="60"/>
    </row>
    <row r="120" spans="1:6" ht="15" customHeight="1">
      <c r="A120" s="93"/>
      <c r="B120" s="1" t="s">
        <v>92</v>
      </c>
      <c r="C120" s="53">
        <v>16655</v>
      </c>
      <c r="D120" s="43">
        <v>10895</v>
      </c>
      <c r="E120" s="63">
        <v>27550</v>
      </c>
      <c r="F120" s="60"/>
    </row>
    <row r="121" spans="1:6" ht="15" customHeight="1">
      <c r="A121" s="93"/>
      <c r="B121" s="1" t="s">
        <v>93</v>
      </c>
      <c r="C121" s="53">
        <v>76</v>
      </c>
      <c r="D121" s="43">
        <v>61</v>
      </c>
      <c r="E121" s="63">
        <v>137</v>
      </c>
      <c r="F121" s="60"/>
    </row>
    <row r="122" spans="1:6" ht="15" customHeight="1">
      <c r="A122" s="93"/>
      <c r="B122" s="1" t="s">
        <v>187</v>
      </c>
      <c r="C122" s="53">
        <v>23</v>
      </c>
      <c r="D122" s="43">
        <v>18</v>
      </c>
      <c r="E122" s="63">
        <v>41</v>
      </c>
      <c r="F122" s="60"/>
    </row>
    <row r="123" spans="1:6" ht="15" customHeight="1">
      <c r="A123" s="93"/>
      <c r="B123" s="1" t="s">
        <v>94</v>
      </c>
      <c r="C123" s="53">
        <v>45</v>
      </c>
      <c r="D123" s="43">
        <v>25</v>
      </c>
      <c r="E123" s="63">
        <v>70</v>
      </c>
      <c r="F123" s="60"/>
    </row>
    <row r="124" spans="1:6" ht="15" customHeight="1">
      <c r="A124" s="93"/>
      <c r="B124" s="1" t="s">
        <v>95</v>
      </c>
      <c r="C124" s="53">
        <v>2623</v>
      </c>
      <c r="D124" s="43">
        <v>1994</v>
      </c>
      <c r="E124" s="63">
        <v>4617</v>
      </c>
      <c r="F124" s="60"/>
    </row>
    <row r="125" spans="1:6" ht="15" customHeight="1">
      <c r="A125" s="93"/>
      <c r="B125" s="1" t="s">
        <v>96</v>
      </c>
      <c r="C125" s="53">
        <v>3064</v>
      </c>
      <c r="D125" s="43">
        <v>2030</v>
      </c>
      <c r="E125" s="63">
        <v>5094</v>
      </c>
      <c r="F125" s="60"/>
    </row>
    <row r="126" spans="1:6" ht="15" customHeight="1">
      <c r="A126" s="93"/>
      <c r="B126" s="1" t="s">
        <v>97</v>
      </c>
      <c r="C126" s="53">
        <v>4255</v>
      </c>
      <c r="D126" s="43">
        <v>2764</v>
      </c>
      <c r="E126" s="63">
        <v>7019</v>
      </c>
      <c r="F126" s="60"/>
    </row>
    <row r="127" spans="1:6" ht="15" customHeight="1">
      <c r="A127" s="93"/>
      <c r="B127" s="1" t="s">
        <v>98</v>
      </c>
      <c r="C127" s="53">
        <v>78</v>
      </c>
      <c r="D127" s="43">
        <v>56</v>
      </c>
      <c r="E127" s="63">
        <v>134</v>
      </c>
      <c r="F127" s="60"/>
    </row>
    <row r="128" spans="1:6" ht="15" customHeight="1">
      <c r="A128" s="93"/>
      <c r="B128" s="17" t="s">
        <v>177</v>
      </c>
      <c r="C128" s="55">
        <v>30</v>
      </c>
      <c r="D128" s="46">
        <v>18</v>
      </c>
      <c r="E128" s="52">
        <v>48</v>
      </c>
      <c r="F128" s="60"/>
    </row>
    <row r="129" spans="1:6" ht="15" customHeight="1">
      <c r="A129" s="93" t="s">
        <v>99</v>
      </c>
      <c r="B129" s="1" t="s">
        <v>100</v>
      </c>
      <c r="C129" s="53">
        <v>243</v>
      </c>
      <c r="D129" s="43">
        <v>250</v>
      </c>
      <c r="E129" s="63">
        <v>493</v>
      </c>
      <c r="F129" s="60"/>
    </row>
    <row r="130" spans="1:6" ht="15" customHeight="1">
      <c r="A130" s="93"/>
      <c r="B130" s="1" t="s">
        <v>101</v>
      </c>
      <c r="C130" s="53">
        <v>27</v>
      </c>
      <c r="D130" s="43">
        <v>18</v>
      </c>
      <c r="E130" s="63">
        <v>45</v>
      </c>
      <c r="F130" s="60"/>
    </row>
    <row r="131" spans="1:6" ht="15" customHeight="1">
      <c r="A131" s="93"/>
      <c r="B131" s="1" t="s">
        <v>102</v>
      </c>
      <c r="C131" s="53">
        <v>23</v>
      </c>
      <c r="D131" s="43">
        <v>24</v>
      </c>
      <c r="E131" s="63">
        <v>47</v>
      </c>
      <c r="F131" s="60"/>
    </row>
    <row r="132" spans="1:6" ht="15" customHeight="1">
      <c r="A132" s="93"/>
      <c r="B132" s="1" t="s">
        <v>103</v>
      </c>
      <c r="C132" s="53">
        <v>649</v>
      </c>
      <c r="D132" s="43">
        <v>881</v>
      </c>
      <c r="E132" s="63">
        <v>1530</v>
      </c>
      <c r="F132" s="60"/>
    </row>
    <row r="133" spans="1:6" ht="15" customHeight="1">
      <c r="A133" s="93"/>
      <c r="B133" s="1" t="s">
        <v>104</v>
      </c>
      <c r="C133" s="53">
        <v>1410</v>
      </c>
      <c r="D133" s="43">
        <v>1229</v>
      </c>
      <c r="E133" s="63">
        <v>2639</v>
      </c>
      <c r="F133" s="60"/>
    </row>
    <row r="134" spans="1:6" ht="15" customHeight="1">
      <c r="A134" s="93"/>
      <c r="B134" s="9" t="s">
        <v>346</v>
      </c>
      <c r="C134" s="53">
        <v>19</v>
      </c>
      <c r="D134" s="43">
        <v>8</v>
      </c>
      <c r="E134" s="63">
        <v>27</v>
      </c>
      <c r="F134" s="60"/>
    </row>
    <row r="135" spans="1:6" ht="15" customHeight="1">
      <c r="A135" s="93"/>
      <c r="B135" s="1" t="s">
        <v>105</v>
      </c>
      <c r="C135" s="53">
        <v>355</v>
      </c>
      <c r="D135" s="43">
        <v>395</v>
      </c>
      <c r="E135" s="63">
        <v>750</v>
      </c>
      <c r="F135" s="60"/>
    </row>
    <row r="136" spans="1:6" ht="15" customHeight="1">
      <c r="A136" s="93"/>
      <c r="B136" s="1" t="s">
        <v>106</v>
      </c>
      <c r="C136" s="53">
        <v>394</v>
      </c>
      <c r="D136" s="43">
        <v>616</v>
      </c>
      <c r="E136" s="63">
        <v>1010</v>
      </c>
      <c r="F136" s="60"/>
    </row>
    <row r="137" spans="1:6" ht="15" customHeight="1">
      <c r="A137" s="93"/>
      <c r="B137" s="1" t="s">
        <v>107</v>
      </c>
      <c r="C137" s="53">
        <v>14</v>
      </c>
      <c r="D137" s="58">
        <v>12</v>
      </c>
      <c r="E137" s="61">
        <v>26</v>
      </c>
      <c r="F137" s="60"/>
    </row>
    <row r="138" spans="1:6" ht="15" customHeight="1">
      <c r="A138" s="93"/>
      <c r="B138" s="1" t="s">
        <v>168</v>
      </c>
      <c r="C138" s="53">
        <v>17</v>
      </c>
      <c r="D138" s="43">
        <v>16</v>
      </c>
      <c r="E138" s="63">
        <v>33</v>
      </c>
      <c r="F138" s="60"/>
    </row>
    <row r="139" spans="1:6" ht="15" customHeight="1">
      <c r="A139" s="93"/>
      <c r="B139" s="1" t="s">
        <v>108</v>
      </c>
      <c r="C139" s="53">
        <v>52</v>
      </c>
      <c r="D139" s="43">
        <v>51</v>
      </c>
      <c r="E139" s="63">
        <v>103</v>
      </c>
      <c r="F139" s="60"/>
    </row>
    <row r="140" spans="1:6" ht="15" customHeight="1">
      <c r="A140" s="93"/>
      <c r="B140" s="1" t="s">
        <v>109</v>
      </c>
      <c r="C140" s="53">
        <v>122</v>
      </c>
      <c r="D140" s="43">
        <v>130</v>
      </c>
      <c r="E140" s="63">
        <v>252</v>
      </c>
      <c r="F140" s="60"/>
    </row>
    <row r="141" spans="1:6" ht="15" customHeight="1">
      <c r="A141" s="93"/>
      <c r="B141" s="1" t="s">
        <v>110</v>
      </c>
      <c r="C141" s="53">
        <v>13</v>
      </c>
      <c r="D141" s="43">
        <v>16</v>
      </c>
      <c r="E141" s="63">
        <v>29</v>
      </c>
      <c r="F141" s="60"/>
    </row>
    <row r="142" spans="1:6" ht="15" customHeight="1">
      <c r="A142" s="93"/>
      <c r="B142" s="1" t="s">
        <v>111</v>
      </c>
      <c r="C142" s="53">
        <v>24</v>
      </c>
      <c r="D142" s="43">
        <v>35</v>
      </c>
      <c r="E142" s="63">
        <v>59</v>
      </c>
      <c r="F142" s="60"/>
    </row>
    <row r="143" spans="1:6" ht="15" customHeight="1">
      <c r="A143" s="93"/>
      <c r="B143" s="1" t="s">
        <v>112</v>
      </c>
      <c r="C143" s="53">
        <v>176</v>
      </c>
      <c r="D143" s="43">
        <v>158</v>
      </c>
      <c r="E143" s="63">
        <v>334</v>
      </c>
      <c r="F143" s="60"/>
    </row>
    <row r="144" spans="1:6" ht="15" customHeight="1">
      <c r="A144" s="93"/>
      <c r="B144" s="1" t="s">
        <v>113</v>
      </c>
      <c r="C144" s="44">
        <v>13</v>
      </c>
      <c r="D144" s="43">
        <v>13</v>
      </c>
      <c r="E144" s="63">
        <v>26</v>
      </c>
      <c r="F144" s="60"/>
    </row>
    <row r="145" spans="1:6" ht="15" customHeight="1">
      <c r="A145" s="93"/>
      <c r="B145" s="9" t="s">
        <v>345</v>
      </c>
      <c r="C145" s="53">
        <v>11</v>
      </c>
      <c r="D145" s="43">
        <v>12</v>
      </c>
      <c r="E145" s="63">
        <v>23</v>
      </c>
      <c r="F145" s="60"/>
    </row>
    <row r="146" spans="1:6" ht="15" customHeight="1">
      <c r="A146" s="93"/>
      <c r="B146" s="1" t="s">
        <v>114</v>
      </c>
      <c r="C146" s="53">
        <v>216</v>
      </c>
      <c r="D146" s="43">
        <v>280</v>
      </c>
      <c r="E146" s="63">
        <v>496</v>
      </c>
      <c r="F146" s="60"/>
    </row>
    <row r="147" spans="1:6" ht="15" customHeight="1">
      <c r="A147" s="93"/>
      <c r="B147" s="1" t="s">
        <v>115</v>
      </c>
      <c r="C147" s="53">
        <v>26</v>
      </c>
      <c r="D147" s="43">
        <v>29</v>
      </c>
      <c r="E147" s="63">
        <v>55</v>
      </c>
      <c r="F147" s="60"/>
    </row>
    <row r="148" spans="1:6" ht="15" customHeight="1">
      <c r="A148" s="93"/>
      <c r="B148" s="1" t="s">
        <v>116</v>
      </c>
      <c r="C148" s="53">
        <v>4382</v>
      </c>
      <c r="D148" s="43">
        <v>2467</v>
      </c>
      <c r="E148" s="63">
        <v>6849</v>
      </c>
      <c r="F148" s="60"/>
    </row>
    <row r="149" spans="1:6" ht="15" customHeight="1">
      <c r="A149" s="93"/>
      <c r="B149" s="1" t="s">
        <v>117</v>
      </c>
      <c r="C149" s="53">
        <v>49</v>
      </c>
      <c r="D149" s="43">
        <v>74</v>
      </c>
      <c r="E149" s="63">
        <v>123</v>
      </c>
      <c r="F149" s="60"/>
    </row>
    <row r="150" spans="1:6" ht="15" customHeight="1">
      <c r="A150" s="93"/>
      <c r="B150" s="1" t="s">
        <v>118</v>
      </c>
      <c r="C150" s="53">
        <v>181</v>
      </c>
      <c r="D150" s="43">
        <v>191</v>
      </c>
      <c r="E150" s="63">
        <v>372</v>
      </c>
      <c r="F150" s="60"/>
    </row>
    <row r="151" spans="1:6" ht="15" customHeight="1">
      <c r="A151" s="93"/>
      <c r="B151" s="17" t="s">
        <v>177</v>
      </c>
      <c r="C151" s="55">
        <v>94</v>
      </c>
      <c r="D151" s="46">
        <v>91</v>
      </c>
      <c r="E151" s="52">
        <v>185</v>
      </c>
      <c r="F151" s="60"/>
    </row>
    <row r="152" spans="1:6" ht="15" customHeight="1">
      <c r="A152" s="93" t="s">
        <v>119</v>
      </c>
      <c r="B152" s="1" t="s">
        <v>120</v>
      </c>
      <c r="C152" s="53">
        <v>121</v>
      </c>
      <c r="D152" s="43">
        <v>86</v>
      </c>
      <c r="E152" s="63">
        <v>207</v>
      </c>
      <c r="F152" s="60"/>
    </row>
    <row r="153" spans="1:6" ht="15" customHeight="1">
      <c r="A153" s="93"/>
      <c r="B153" s="1" t="s">
        <v>121</v>
      </c>
      <c r="C153" s="53">
        <v>84</v>
      </c>
      <c r="D153" s="43">
        <v>78</v>
      </c>
      <c r="E153" s="63">
        <v>162</v>
      </c>
      <c r="F153" s="60"/>
    </row>
    <row r="154" spans="1:6" ht="15" customHeight="1">
      <c r="A154" s="93"/>
      <c r="B154" s="1" t="s">
        <v>122</v>
      </c>
      <c r="C154" s="53">
        <v>32</v>
      </c>
      <c r="D154" s="43">
        <v>24</v>
      </c>
      <c r="E154" s="63">
        <v>56</v>
      </c>
      <c r="F154" s="60"/>
    </row>
    <row r="155" spans="1:6" ht="15" customHeight="1">
      <c r="A155" s="93"/>
      <c r="B155" s="1" t="s">
        <v>123</v>
      </c>
      <c r="C155" s="53">
        <v>338</v>
      </c>
      <c r="D155" s="43">
        <v>267</v>
      </c>
      <c r="E155" s="63">
        <v>605</v>
      </c>
      <c r="F155" s="60"/>
    </row>
    <row r="156" spans="1:6" ht="15" customHeight="1">
      <c r="A156" s="93"/>
      <c r="B156" s="1" t="s">
        <v>188</v>
      </c>
      <c r="C156" s="53">
        <v>35</v>
      </c>
      <c r="D156" s="43">
        <v>29</v>
      </c>
      <c r="E156" s="63">
        <v>64</v>
      </c>
      <c r="F156" s="60"/>
    </row>
    <row r="157" spans="1:6" ht="15" customHeight="1">
      <c r="A157" s="93"/>
      <c r="B157" s="1" t="s">
        <v>173</v>
      </c>
      <c r="C157" s="53">
        <v>40</v>
      </c>
      <c r="D157" s="43">
        <v>48</v>
      </c>
      <c r="E157" s="63">
        <v>88</v>
      </c>
      <c r="F157" s="60"/>
    </row>
    <row r="158" spans="1:6" ht="15" customHeight="1">
      <c r="A158" s="93"/>
      <c r="B158" s="1" t="s">
        <v>124</v>
      </c>
      <c r="C158" s="53">
        <v>169</v>
      </c>
      <c r="D158" s="43">
        <v>104</v>
      </c>
      <c r="E158" s="63">
        <v>273</v>
      </c>
      <c r="F158" s="60"/>
    </row>
    <row r="159" spans="1:6" ht="15" customHeight="1">
      <c r="A159" s="93"/>
      <c r="B159" s="1" t="s">
        <v>125</v>
      </c>
      <c r="C159" s="53">
        <v>456</v>
      </c>
      <c r="D159" s="43">
        <v>353</v>
      </c>
      <c r="E159" s="63">
        <v>809</v>
      </c>
      <c r="F159" s="60"/>
    </row>
    <row r="160" spans="1:6" ht="15" customHeight="1">
      <c r="A160" s="93"/>
      <c r="B160" s="1" t="s">
        <v>126</v>
      </c>
      <c r="C160" s="53">
        <v>329</v>
      </c>
      <c r="D160" s="43">
        <v>291</v>
      </c>
      <c r="E160" s="63">
        <v>620</v>
      </c>
      <c r="F160" s="60"/>
    </row>
    <row r="161" spans="1:6" ht="15" customHeight="1">
      <c r="A161" s="93"/>
      <c r="B161" s="1" t="s">
        <v>169</v>
      </c>
      <c r="C161" s="53">
        <v>122</v>
      </c>
      <c r="D161" s="43">
        <v>52</v>
      </c>
      <c r="E161" s="63">
        <v>174</v>
      </c>
      <c r="F161" s="60"/>
    </row>
    <row r="162" spans="1:6" ht="15" customHeight="1">
      <c r="A162" s="93"/>
      <c r="B162" s="1" t="s">
        <v>127</v>
      </c>
      <c r="C162" s="53">
        <v>1010</v>
      </c>
      <c r="D162" s="43">
        <v>771</v>
      </c>
      <c r="E162" s="63">
        <v>1781</v>
      </c>
      <c r="F162" s="60"/>
    </row>
    <row r="163" spans="1:6" ht="15" customHeight="1">
      <c r="A163" s="93"/>
      <c r="B163" s="1" t="s">
        <v>128</v>
      </c>
      <c r="C163" s="53">
        <v>127</v>
      </c>
      <c r="D163" s="43">
        <v>140</v>
      </c>
      <c r="E163" s="63">
        <v>267</v>
      </c>
      <c r="F163" s="60"/>
    </row>
    <row r="164" spans="1:6" ht="15" customHeight="1">
      <c r="A164" s="93"/>
      <c r="B164" s="1" t="s">
        <v>129</v>
      </c>
      <c r="C164" s="53">
        <v>71</v>
      </c>
      <c r="D164" s="43">
        <v>40</v>
      </c>
      <c r="E164" s="63">
        <v>111</v>
      </c>
      <c r="F164" s="60"/>
    </row>
    <row r="165" spans="1:6" ht="15" customHeight="1">
      <c r="A165" s="93"/>
      <c r="B165" s="1" t="s">
        <v>130</v>
      </c>
      <c r="C165" s="53">
        <v>458</v>
      </c>
      <c r="D165" s="43">
        <v>459</v>
      </c>
      <c r="E165" s="63">
        <v>917</v>
      </c>
      <c r="F165" s="60"/>
    </row>
    <row r="166" spans="1:6" ht="15" customHeight="1">
      <c r="A166" s="93"/>
      <c r="B166" s="1" t="s">
        <v>131</v>
      </c>
      <c r="C166" s="53">
        <v>19</v>
      </c>
      <c r="D166" s="43">
        <v>17</v>
      </c>
      <c r="E166" s="63">
        <v>36</v>
      </c>
      <c r="F166" s="60"/>
    </row>
    <row r="167" spans="1:6" ht="15" customHeight="1">
      <c r="A167" s="93"/>
      <c r="B167" s="1" t="s">
        <v>132</v>
      </c>
      <c r="C167" s="53">
        <v>44</v>
      </c>
      <c r="D167" s="43">
        <v>36</v>
      </c>
      <c r="E167" s="63">
        <v>80</v>
      </c>
      <c r="F167" s="60"/>
    </row>
    <row r="168" spans="1:6" ht="15" customHeight="1">
      <c r="A168" s="93"/>
      <c r="B168" s="1" t="s">
        <v>133</v>
      </c>
      <c r="C168" s="53">
        <v>814</v>
      </c>
      <c r="D168" s="43">
        <v>683</v>
      </c>
      <c r="E168" s="63">
        <v>1497</v>
      </c>
      <c r="F168" s="60"/>
    </row>
    <row r="169" spans="1:6" ht="15" customHeight="1">
      <c r="A169" s="93"/>
      <c r="B169" s="1" t="s">
        <v>134</v>
      </c>
      <c r="C169" s="53">
        <v>54</v>
      </c>
      <c r="D169" s="43">
        <v>52</v>
      </c>
      <c r="E169" s="63">
        <v>106</v>
      </c>
      <c r="F169" s="60"/>
    </row>
    <row r="170" spans="1:6" ht="15" customHeight="1">
      <c r="A170" s="93"/>
      <c r="B170" s="1" t="s">
        <v>135</v>
      </c>
      <c r="C170" s="53">
        <v>31</v>
      </c>
      <c r="D170" s="43">
        <v>36</v>
      </c>
      <c r="E170" s="63">
        <v>67</v>
      </c>
      <c r="F170" s="60"/>
    </row>
    <row r="171" spans="1:6" ht="15" customHeight="1">
      <c r="A171" s="93"/>
      <c r="B171" s="1" t="s">
        <v>136</v>
      </c>
      <c r="C171" s="53">
        <v>154</v>
      </c>
      <c r="D171" s="43">
        <v>197</v>
      </c>
      <c r="E171" s="63">
        <v>351</v>
      </c>
      <c r="F171" s="60"/>
    </row>
    <row r="172" spans="1:6" ht="15" customHeight="1">
      <c r="A172" s="93"/>
      <c r="B172" s="1" t="s">
        <v>137</v>
      </c>
      <c r="C172" s="53">
        <v>225</v>
      </c>
      <c r="D172" s="43">
        <v>204</v>
      </c>
      <c r="E172" s="63">
        <v>429</v>
      </c>
      <c r="F172" s="60"/>
    </row>
    <row r="173" spans="1:6" ht="15" customHeight="1">
      <c r="A173" s="93"/>
      <c r="B173" s="1" t="s">
        <v>138</v>
      </c>
      <c r="C173" s="53">
        <v>6377</v>
      </c>
      <c r="D173" s="43">
        <v>4917</v>
      </c>
      <c r="E173" s="63">
        <v>11294</v>
      </c>
      <c r="F173" s="60"/>
    </row>
    <row r="174" spans="1:6" ht="15" customHeight="1">
      <c r="A174" s="93"/>
      <c r="B174" s="1" t="s">
        <v>139</v>
      </c>
      <c r="C174" s="53">
        <v>16</v>
      </c>
      <c r="D174" s="43">
        <v>18</v>
      </c>
      <c r="E174" s="63">
        <v>34</v>
      </c>
      <c r="F174" s="60"/>
    </row>
    <row r="175" spans="1:6" ht="15" customHeight="1">
      <c r="A175" s="93"/>
      <c r="B175" s="1" t="s">
        <v>140</v>
      </c>
      <c r="C175" s="53">
        <v>212</v>
      </c>
      <c r="D175" s="43">
        <v>145</v>
      </c>
      <c r="E175" s="63">
        <v>357</v>
      </c>
      <c r="F175" s="60"/>
    </row>
    <row r="176" spans="1:6" ht="15" customHeight="1">
      <c r="A176" s="93"/>
      <c r="B176" s="1" t="s">
        <v>141</v>
      </c>
      <c r="C176" s="53">
        <v>249</v>
      </c>
      <c r="D176" s="43">
        <v>165</v>
      </c>
      <c r="E176" s="63">
        <v>414</v>
      </c>
      <c r="F176" s="60"/>
    </row>
    <row r="177" spans="1:6" ht="15" customHeight="1">
      <c r="A177" s="93"/>
      <c r="B177" s="1" t="s">
        <v>142</v>
      </c>
      <c r="C177" s="53">
        <v>222</v>
      </c>
      <c r="D177" s="43">
        <v>252</v>
      </c>
      <c r="E177" s="63">
        <v>474</v>
      </c>
      <c r="F177" s="60"/>
    </row>
    <row r="178" spans="1:6" ht="15" customHeight="1">
      <c r="A178" s="93"/>
      <c r="B178" s="1" t="s">
        <v>143</v>
      </c>
      <c r="C178" s="53">
        <v>1839</v>
      </c>
      <c r="D178" s="43">
        <v>1887</v>
      </c>
      <c r="E178" s="63">
        <v>3726</v>
      </c>
      <c r="F178" s="60"/>
    </row>
    <row r="179" spans="1:6" ht="15" customHeight="1">
      <c r="A179" s="93"/>
      <c r="B179" s="17" t="s">
        <v>177</v>
      </c>
      <c r="C179" s="55">
        <v>93</v>
      </c>
      <c r="D179" s="46">
        <v>77</v>
      </c>
      <c r="E179" s="52">
        <v>170</v>
      </c>
      <c r="F179" s="60"/>
    </row>
    <row r="180" spans="1:6" ht="15" customHeight="1">
      <c r="A180" s="19" t="s">
        <v>144</v>
      </c>
      <c r="B180" s="9" t="s">
        <v>196</v>
      </c>
      <c r="C180" s="44">
        <v>6513</v>
      </c>
      <c r="D180" s="43">
        <v>4017</v>
      </c>
      <c r="E180" s="63">
        <v>10530</v>
      </c>
      <c r="F180" s="60"/>
    </row>
    <row r="181" spans="1:6" s="6" customFormat="1" ht="15" customHeight="1">
      <c r="A181" s="11" t="s">
        <v>145</v>
      </c>
      <c r="B181" s="14"/>
      <c r="C181" s="51">
        <v>659867</v>
      </c>
      <c r="D181" s="52">
        <v>416160</v>
      </c>
      <c r="E181" s="52">
        <v>1076027</v>
      </c>
      <c r="F181" s="61"/>
    </row>
    <row r="182" spans="1:6" ht="15" customHeight="1">
      <c r="A182" s="9" t="s">
        <v>339</v>
      </c>
      <c r="B182" s="3"/>
      <c r="C182" s="53">
        <v>678451</v>
      </c>
      <c r="D182" s="43">
        <v>424306</v>
      </c>
      <c r="E182" s="36">
        <f t="shared" ref="E182" si="0">SUM(C182:D182)</f>
        <v>1102757</v>
      </c>
      <c r="F182" s="60"/>
    </row>
    <row r="183" spans="1:6" ht="15" customHeight="1">
      <c r="A183" s="9" t="s">
        <v>340</v>
      </c>
      <c r="B183" s="3"/>
      <c r="C183" s="54">
        <f>IF(ISERROR((C181-C182)/C182),".",(C181-C182)/C182)</f>
        <v>-2.73918086936271E-2</v>
      </c>
      <c r="D183" s="54">
        <f>IF(ISERROR((D181-D182)/D182),".",(D181-D182)/D182)</f>
        <v>-1.9198408695611187E-2</v>
      </c>
      <c r="E183" s="54">
        <f>IF(ISERROR((E181-E182)/E182),".",(E181-E182)/E182)</f>
        <v>-2.4239247631164435E-2</v>
      </c>
      <c r="F183" s="62"/>
    </row>
    <row r="184" spans="1:6" ht="15" customHeight="1">
      <c r="A184" s="1"/>
    </row>
    <row r="185" spans="1:6" ht="15" customHeight="1">
      <c r="A185" s="1" t="s">
        <v>165</v>
      </c>
      <c r="B185" s="3"/>
    </row>
    <row r="190" spans="1:6" ht="15" customHeight="1">
      <c r="D190" s="10"/>
    </row>
  </sheetData>
  <mergeCells count="12">
    <mergeCell ref="C3:E3"/>
    <mergeCell ref="A7:A22"/>
    <mergeCell ref="A23:A43"/>
    <mergeCell ref="B3:B4"/>
    <mergeCell ref="A5:A6"/>
    <mergeCell ref="A129:A151"/>
    <mergeCell ref="A152:A179"/>
    <mergeCell ref="A44:A72"/>
    <mergeCell ref="A73:A94"/>
    <mergeCell ref="A95:A105"/>
    <mergeCell ref="A106:A114"/>
    <mergeCell ref="A115:A128"/>
  </mergeCells>
  <phoneticPr fontId="0" type="noConversion"/>
  <hyperlinks>
    <hyperlink ref="A1" location="Contents!A1" display="&lt;Back to contents&gt;" xr:uid="{00000000-0004-0000-0100-000000000000}"/>
  </hyperlinks>
  <pageMargins left="0.39370078740157483" right="0.39370078740157483" top="0.39370078740157483" bottom="0.39370078740157483" header="0" footer="0"/>
  <pageSetup scale="6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I169"/>
  <sheetViews>
    <sheetView showGridLines="0" zoomScaleNormal="100" workbookViewId="0">
      <pane xSplit="2" ySplit="4" topLeftCell="C5" activePane="bottomRight" state="frozen"/>
      <selection pane="topRight" activeCell="C1" sqref="C1"/>
      <selection pane="bottomLeft" activeCell="A5" sqref="A5"/>
      <selection pane="bottomRight" activeCell="G77" sqref="G77"/>
    </sheetView>
  </sheetViews>
  <sheetFormatPr defaultColWidth="9.08984375" defaultRowHeight="15" customHeight="1"/>
  <cols>
    <col min="1" max="1" width="15.6328125" style="3" customWidth="1"/>
    <col min="2" max="2" width="45.6328125" style="1" customWidth="1"/>
    <col min="3" max="4" width="12.6328125" style="3" customWidth="1"/>
    <col min="5" max="5" width="12.36328125" style="3" customWidth="1"/>
    <col min="6" max="6" width="2.90625" customWidth="1"/>
    <col min="7" max="16384" width="9.08984375" style="3"/>
  </cols>
  <sheetData>
    <row r="1" spans="1:9" ht="15" customHeight="1">
      <c r="A1" s="8" t="s">
        <v>160</v>
      </c>
    </row>
    <row r="2" spans="1:9" s="21" customFormat="1" ht="30" customHeight="1">
      <c r="A2" s="22" t="s">
        <v>338</v>
      </c>
      <c r="C2" s="23"/>
      <c r="D2" s="23"/>
      <c r="E2" s="23"/>
      <c r="F2"/>
    </row>
    <row r="3" spans="1:9" ht="15" customHeight="1">
      <c r="A3" s="16"/>
      <c r="B3" s="98" t="s">
        <v>146</v>
      </c>
      <c r="C3" s="100" t="s">
        <v>161</v>
      </c>
      <c r="D3" s="100"/>
      <c r="E3" s="100"/>
    </row>
    <row r="4" spans="1:9" ht="40.5" customHeight="1">
      <c r="A4" s="15"/>
      <c r="B4" s="104"/>
      <c r="C4" s="38" t="s">
        <v>341</v>
      </c>
      <c r="D4" s="39" t="s">
        <v>0</v>
      </c>
      <c r="E4" s="40" t="s">
        <v>145</v>
      </c>
      <c r="G4" s="35"/>
    </row>
    <row r="5" spans="1:9" ht="15" customHeight="1">
      <c r="A5" s="19" t="s">
        <v>147</v>
      </c>
      <c r="B5" s="31" t="s">
        <v>147</v>
      </c>
      <c r="C5" s="41">
        <v>524649</v>
      </c>
      <c r="D5" s="37">
        <v>345368</v>
      </c>
      <c r="E5" s="65">
        <f>SUM(C5:D5)</f>
        <v>870017</v>
      </c>
    </row>
    <row r="6" spans="1:9" ht="15" customHeight="1">
      <c r="A6" s="93" t="s">
        <v>148</v>
      </c>
      <c r="B6" s="26" t="s">
        <v>198</v>
      </c>
      <c r="C6" s="42">
        <v>1253</v>
      </c>
      <c r="D6" s="43">
        <v>715</v>
      </c>
      <c r="E6" s="66">
        <f>SUM(C6:D6)</f>
        <v>1968</v>
      </c>
      <c r="I6" s="30"/>
    </row>
    <row r="7" spans="1:9" ht="15" customHeight="1">
      <c r="A7" s="93"/>
      <c r="B7" s="26" t="s">
        <v>199</v>
      </c>
      <c r="C7" s="42">
        <v>78</v>
      </c>
      <c r="D7" s="43">
        <v>34</v>
      </c>
      <c r="E7" s="66">
        <f t="shared" ref="E7:E16" si="0">SUM(C7:D7)</f>
        <v>112</v>
      </c>
      <c r="I7" s="30"/>
    </row>
    <row r="8" spans="1:9" ht="15" customHeight="1">
      <c r="A8" s="93"/>
      <c r="B8" s="26" t="s">
        <v>200</v>
      </c>
      <c r="C8" s="42">
        <v>327</v>
      </c>
      <c r="D8" s="43">
        <v>156</v>
      </c>
      <c r="E8" s="66">
        <f t="shared" si="0"/>
        <v>483</v>
      </c>
      <c r="I8" s="30"/>
    </row>
    <row r="9" spans="1:9" ht="15" customHeight="1">
      <c r="A9" s="93"/>
      <c r="B9" s="26" t="s">
        <v>326</v>
      </c>
      <c r="C9" s="42">
        <v>13</v>
      </c>
      <c r="D9" s="43">
        <v>11</v>
      </c>
      <c r="E9" s="66">
        <f t="shared" si="0"/>
        <v>24</v>
      </c>
      <c r="I9" s="30"/>
    </row>
    <row r="10" spans="1:9" ht="15" customHeight="1">
      <c r="A10" s="93"/>
      <c r="B10" s="26" t="s">
        <v>201</v>
      </c>
      <c r="C10" s="42">
        <v>55</v>
      </c>
      <c r="D10" s="43">
        <v>38</v>
      </c>
      <c r="E10" s="66">
        <f t="shared" si="0"/>
        <v>93</v>
      </c>
      <c r="I10" s="30"/>
    </row>
    <row r="11" spans="1:9" ht="15" customHeight="1">
      <c r="A11" s="93"/>
      <c r="B11" s="26" t="s">
        <v>202</v>
      </c>
      <c r="C11" s="42">
        <v>15</v>
      </c>
      <c r="D11" s="36">
        <v>6</v>
      </c>
      <c r="E11" s="66">
        <f t="shared" si="0"/>
        <v>21</v>
      </c>
      <c r="I11" s="30"/>
    </row>
    <row r="12" spans="1:9" ht="14.25" customHeight="1">
      <c r="A12" s="93"/>
      <c r="B12" s="26" t="s">
        <v>203</v>
      </c>
      <c r="C12" s="42">
        <v>813</v>
      </c>
      <c r="D12" s="43">
        <v>493</v>
      </c>
      <c r="E12" s="66">
        <f t="shared" si="0"/>
        <v>1306</v>
      </c>
      <c r="I12" s="30"/>
    </row>
    <row r="13" spans="1:9" ht="15" customHeight="1">
      <c r="A13" s="93"/>
      <c r="B13" s="9" t="s">
        <v>204</v>
      </c>
      <c r="C13" s="44">
        <v>45</v>
      </c>
      <c r="D13" s="44">
        <v>22</v>
      </c>
      <c r="E13" s="66">
        <f t="shared" si="0"/>
        <v>67</v>
      </c>
      <c r="I13" s="30"/>
    </row>
    <row r="14" spans="1:9" ht="15" customHeight="1">
      <c r="A14" s="93"/>
      <c r="B14" s="9" t="s">
        <v>205</v>
      </c>
      <c r="C14" s="44">
        <v>157</v>
      </c>
      <c r="D14" s="44">
        <v>71</v>
      </c>
      <c r="E14" s="66">
        <f t="shared" si="0"/>
        <v>228</v>
      </c>
      <c r="I14" s="30"/>
    </row>
    <row r="15" spans="1:9" ht="15" customHeight="1">
      <c r="A15" s="93"/>
      <c r="B15" s="9" t="s">
        <v>347</v>
      </c>
      <c r="C15" s="44">
        <v>12</v>
      </c>
      <c r="D15" s="44">
        <v>8</v>
      </c>
      <c r="E15" s="66">
        <f t="shared" si="0"/>
        <v>20</v>
      </c>
      <c r="I15" s="30"/>
    </row>
    <row r="16" spans="1:9" ht="15" customHeight="1">
      <c r="A16" s="93"/>
      <c r="B16" s="27" t="s">
        <v>178</v>
      </c>
      <c r="C16" s="45">
        <v>60</v>
      </c>
      <c r="D16" s="46">
        <v>50</v>
      </c>
      <c r="E16" s="52">
        <f t="shared" si="0"/>
        <v>110</v>
      </c>
      <c r="I16" s="30"/>
    </row>
    <row r="17" spans="1:9" ht="15" customHeight="1">
      <c r="A17" s="96" t="s">
        <v>149</v>
      </c>
      <c r="B17" s="26" t="s">
        <v>206</v>
      </c>
      <c r="C17" s="42">
        <v>1114</v>
      </c>
      <c r="D17" s="43">
        <v>725</v>
      </c>
      <c r="E17" s="63">
        <f t="shared" ref="E17:E80" si="1">SUM(C17:D17)</f>
        <v>1839</v>
      </c>
      <c r="I17" s="30"/>
    </row>
    <row r="18" spans="1:9" ht="15" customHeight="1">
      <c r="A18" s="96"/>
      <c r="B18" s="26" t="s">
        <v>207</v>
      </c>
      <c r="C18" s="42">
        <v>1723</v>
      </c>
      <c r="D18" s="43">
        <v>876</v>
      </c>
      <c r="E18" s="63">
        <f t="shared" si="1"/>
        <v>2599</v>
      </c>
      <c r="I18" s="30"/>
    </row>
    <row r="19" spans="1:9" ht="15" customHeight="1">
      <c r="A19" s="96"/>
      <c r="B19" s="26" t="s">
        <v>208</v>
      </c>
      <c r="C19" s="42">
        <v>879</v>
      </c>
      <c r="D19" s="43">
        <v>537</v>
      </c>
      <c r="E19" s="63">
        <f t="shared" si="1"/>
        <v>1416</v>
      </c>
      <c r="I19" s="30"/>
    </row>
    <row r="20" spans="1:9" ht="15" customHeight="1">
      <c r="A20" s="96"/>
      <c r="B20" s="26" t="s">
        <v>209</v>
      </c>
      <c r="C20" s="42">
        <v>44</v>
      </c>
      <c r="D20" s="43">
        <v>27</v>
      </c>
      <c r="E20" s="63">
        <f t="shared" si="1"/>
        <v>71</v>
      </c>
      <c r="I20" s="30"/>
    </row>
    <row r="21" spans="1:9" ht="15" customHeight="1">
      <c r="A21" s="96"/>
      <c r="B21" s="26" t="s">
        <v>210</v>
      </c>
      <c r="C21" s="42">
        <v>645</v>
      </c>
      <c r="D21" s="43">
        <v>608</v>
      </c>
      <c r="E21" s="63">
        <f t="shared" si="1"/>
        <v>1253</v>
      </c>
      <c r="I21" s="30"/>
    </row>
    <row r="22" spans="1:9" ht="15" customHeight="1">
      <c r="A22" s="96"/>
      <c r="B22" s="26" t="s">
        <v>211</v>
      </c>
      <c r="C22" s="42">
        <v>2428</v>
      </c>
      <c r="D22" s="43">
        <v>1761</v>
      </c>
      <c r="E22" s="63">
        <f t="shared" si="1"/>
        <v>4189</v>
      </c>
      <c r="I22" s="30"/>
    </row>
    <row r="23" spans="1:9" ht="15" customHeight="1">
      <c r="A23" s="97"/>
      <c r="B23" s="27" t="s">
        <v>178</v>
      </c>
      <c r="C23" s="45">
        <v>20</v>
      </c>
      <c r="D23" s="47">
        <v>14</v>
      </c>
      <c r="E23" s="51">
        <f t="shared" si="1"/>
        <v>34</v>
      </c>
      <c r="I23" s="30"/>
    </row>
    <row r="24" spans="1:9" ht="15" customHeight="1">
      <c r="A24" s="93" t="s">
        <v>150</v>
      </c>
      <c r="B24" s="26" t="s">
        <v>212</v>
      </c>
      <c r="C24" s="42">
        <v>200</v>
      </c>
      <c r="D24" s="43">
        <v>50</v>
      </c>
      <c r="E24" s="63">
        <f t="shared" si="1"/>
        <v>250</v>
      </c>
      <c r="I24" s="30"/>
    </row>
    <row r="25" spans="1:9" ht="15" customHeight="1">
      <c r="A25" s="93"/>
      <c r="B25" s="26" t="s">
        <v>213</v>
      </c>
      <c r="C25" s="42">
        <v>385</v>
      </c>
      <c r="D25" s="43">
        <v>208</v>
      </c>
      <c r="E25" s="63">
        <f t="shared" si="1"/>
        <v>593</v>
      </c>
      <c r="I25" s="30"/>
    </row>
    <row r="26" spans="1:9" ht="15" customHeight="1">
      <c r="A26" s="93"/>
      <c r="B26" s="26" t="s">
        <v>214</v>
      </c>
      <c r="C26" s="42">
        <v>62</v>
      </c>
      <c r="D26" s="43">
        <v>35</v>
      </c>
      <c r="E26" s="63">
        <f t="shared" si="1"/>
        <v>97</v>
      </c>
      <c r="I26" s="30"/>
    </row>
    <row r="27" spans="1:9" ht="15" customHeight="1">
      <c r="A27" s="93"/>
      <c r="B27" s="26" t="s">
        <v>215</v>
      </c>
      <c r="C27" s="42">
        <v>463</v>
      </c>
      <c r="D27" s="43">
        <v>253</v>
      </c>
      <c r="E27" s="63">
        <f t="shared" si="1"/>
        <v>716</v>
      </c>
      <c r="I27" s="30"/>
    </row>
    <row r="28" spans="1:9" ht="15" customHeight="1">
      <c r="A28" s="93"/>
      <c r="B28" s="26" t="s">
        <v>216</v>
      </c>
      <c r="C28" s="42">
        <v>58</v>
      </c>
      <c r="D28" s="43">
        <v>39</v>
      </c>
      <c r="E28" s="63">
        <f t="shared" si="1"/>
        <v>97</v>
      </c>
      <c r="I28" s="30"/>
    </row>
    <row r="29" spans="1:9" ht="15" customHeight="1">
      <c r="A29" s="93"/>
      <c r="B29" s="26" t="s">
        <v>217</v>
      </c>
      <c r="C29" s="42">
        <v>18</v>
      </c>
      <c r="D29" s="43">
        <v>15</v>
      </c>
      <c r="E29" s="63">
        <f t="shared" si="1"/>
        <v>33</v>
      </c>
      <c r="I29" s="30"/>
    </row>
    <row r="30" spans="1:9" ht="15" customHeight="1">
      <c r="A30" s="93"/>
      <c r="B30" s="26" t="s">
        <v>218</v>
      </c>
      <c r="C30" s="42">
        <v>185</v>
      </c>
      <c r="D30" s="43">
        <v>130</v>
      </c>
      <c r="E30" s="63">
        <f t="shared" si="1"/>
        <v>315</v>
      </c>
      <c r="I30" s="30"/>
    </row>
    <row r="31" spans="1:9" ht="15" customHeight="1">
      <c r="A31" s="93"/>
      <c r="B31" s="26" t="s">
        <v>219</v>
      </c>
      <c r="C31" s="42">
        <v>30</v>
      </c>
      <c r="D31" s="43">
        <v>19</v>
      </c>
      <c r="E31" s="63">
        <f t="shared" si="1"/>
        <v>49</v>
      </c>
      <c r="I31" s="30"/>
    </row>
    <row r="32" spans="1:9" ht="15" customHeight="1">
      <c r="A32" s="93"/>
      <c r="B32" s="26" t="s">
        <v>220</v>
      </c>
      <c r="C32" s="42">
        <v>26</v>
      </c>
      <c r="D32" s="43">
        <v>10</v>
      </c>
      <c r="E32" s="63">
        <f t="shared" si="1"/>
        <v>36</v>
      </c>
      <c r="I32" s="30"/>
    </row>
    <row r="33" spans="1:9" ht="15" customHeight="1">
      <c r="A33" s="93"/>
      <c r="B33" s="26" t="s">
        <v>221</v>
      </c>
      <c r="C33" s="42">
        <v>773</v>
      </c>
      <c r="D33" s="43">
        <v>282</v>
      </c>
      <c r="E33" s="63">
        <f t="shared" si="1"/>
        <v>1055</v>
      </c>
      <c r="I33" s="30"/>
    </row>
    <row r="34" spans="1:9" ht="15" customHeight="1">
      <c r="A34" s="93"/>
      <c r="B34" s="26" t="s">
        <v>222</v>
      </c>
      <c r="C34" s="42">
        <v>505</v>
      </c>
      <c r="D34" s="43">
        <v>310</v>
      </c>
      <c r="E34" s="63">
        <f t="shared" si="1"/>
        <v>815</v>
      </c>
      <c r="I34" s="30"/>
    </row>
    <row r="35" spans="1:9" ht="15" customHeight="1">
      <c r="A35" s="93"/>
      <c r="B35" s="26" t="s">
        <v>223</v>
      </c>
      <c r="C35" s="42">
        <v>232</v>
      </c>
      <c r="D35" s="43">
        <v>141</v>
      </c>
      <c r="E35" s="63">
        <f t="shared" si="1"/>
        <v>373</v>
      </c>
      <c r="I35" s="30"/>
    </row>
    <row r="36" spans="1:9" ht="15" customHeight="1">
      <c r="A36" s="93"/>
      <c r="B36" s="26" t="s">
        <v>224</v>
      </c>
      <c r="C36" s="42">
        <v>1277</v>
      </c>
      <c r="D36" s="43">
        <v>710</v>
      </c>
      <c r="E36" s="63">
        <f t="shared" si="1"/>
        <v>1987</v>
      </c>
      <c r="I36" s="30"/>
    </row>
    <row r="37" spans="1:9" ht="15" customHeight="1">
      <c r="A37" s="93"/>
      <c r="B37" s="26" t="s">
        <v>225</v>
      </c>
      <c r="C37" s="42">
        <v>1023</v>
      </c>
      <c r="D37" s="43">
        <v>424</v>
      </c>
      <c r="E37" s="63">
        <f t="shared" si="1"/>
        <v>1447</v>
      </c>
      <c r="I37" s="30"/>
    </row>
    <row r="38" spans="1:9" ht="15" customHeight="1">
      <c r="A38" s="93"/>
      <c r="B38" s="26" t="s">
        <v>327</v>
      </c>
      <c r="C38" s="42">
        <v>133</v>
      </c>
      <c r="D38" s="43">
        <v>75</v>
      </c>
      <c r="E38" s="63">
        <f t="shared" si="1"/>
        <v>208</v>
      </c>
      <c r="I38" s="30"/>
    </row>
    <row r="39" spans="1:9" ht="15" customHeight="1">
      <c r="A39" s="93"/>
      <c r="B39" s="26" t="s">
        <v>226</v>
      </c>
      <c r="C39" s="42">
        <v>52</v>
      </c>
      <c r="D39" s="43">
        <v>32</v>
      </c>
      <c r="E39" s="63">
        <f t="shared" si="1"/>
        <v>84</v>
      </c>
      <c r="I39" s="30"/>
    </row>
    <row r="40" spans="1:9" ht="15" customHeight="1">
      <c r="A40" s="93"/>
      <c r="B40" s="26" t="s">
        <v>227</v>
      </c>
      <c r="C40" s="42">
        <v>29</v>
      </c>
      <c r="D40" s="43">
        <v>13</v>
      </c>
      <c r="E40" s="63">
        <f t="shared" si="1"/>
        <v>42</v>
      </c>
      <c r="I40" s="30"/>
    </row>
    <row r="41" spans="1:9" ht="15" customHeight="1">
      <c r="A41" s="93"/>
      <c r="B41" s="26" t="s">
        <v>228</v>
      </c>
      <c r="C41" s="42">
        <v>102</v>
      </c>
      <c r="D41" s="43">
        <v>66</v>
      </c>
      <c r="E41" s="63">
        <f t="shared" si="1"/>
        <v>168</v>
      </c>
      <c r="I41" s="30"/>
    </row>
    <row r="42" spans="1:9" ht="15" customHeight="1">
      <c r="A42" s="93"/>
      <c r="B42" s="27" t="s">
        <v>178</v>
      </c>
      <c r="C42" s="45">
        <v>26</v>
      </c>
      <c r="D42" s="46">
        <v>16</v>
      </c>
      <c r="E42" s="52">
        <f t="shared" si="1"/>
        <v>42</v>
      </c>
      <c r="I42" s="30"/>
    </row>
    <row r="43" spans="1:9" ht="15" customHeight="1">
      <c r="A43" s="93" t="s">
        <v>151</v>
      </c>
      <c r="B43" s="26" t="s">
        <v>229</v>
      </c>
      <c r="C43" s="42">
        <v>10791</v>
      </c>
      <c r="D43" s="43">
        <v>4423</v>
      </c>
      <c r="E43" s="63">
        <f t="shared" si="1"/>
        <v>15214</v>
      </c>
      <c r="I43" s="30"/>
    </row>
    <row r="44" spans="1:9" ht="15" customHeight="1">
      <c r="A44" s="93"/>
      <c r="B44" s="26" t="s">
        <v>230</v>
      </c>
      <c r="C44" s="42">
        <v>230</v>
      </c>
      <c r="D44" s="43">
        <v>123</v>
      </c>
      <c r="E44" s="63">
        <f t="shared" si="1"/>
        <v>353</v>
      </c>
      <c r="I44" s="30"/>
    </row>
    <row r="45" spans="1:9" ht="15" customHeight="1">
      <c r="A45" s="93"/>
      <c r="B45" s="26" t="s">
        <v>231</v>
      </c>
      <c r="C45" s="42">
        <v>1124</v>
      </c>
      <c r="D45" s="43">
        <v>419</v>
      </c>
      <c r="E45" s="63">
        <f t="shared" si="1"/>
        <v>1543</v>
      </c>
      <c r="I45" s="30"/>
    </row>
    <row r="46" spans="1:9" ht="15" customHeight="1">
      <c r="A46" s="93"/>
      <c r="B46" s="26" t="s">
        <v>232</v>
      </c>
      <c r="C46" s="42">
        <v>24</v>
      </c>
      <c r="D46" s="43">
        <v>7</v>
      </c>
      <c r="E46" s="63">
        <f t="shared" si="1"/>
        <v>31</v>
      </c>
      <c r="I46" s="30"/>
    </row>
    <row r="47" spans="1:9" ht="15" customHeight="1">
      <c r="A47" s="93"/>
      <c r="B47" s="26" t="s">
        <v>233</v>
      </c>
      <c r="C47" s="42">
        <v>468</v>
      </c>
      <c r="D47" s="43">
        <v>125</v>
      </c>
      <c r="E47" s="63">
        <f t="shared" si="1"/>
        <v>593</v>
      </c>
      <c r="I47" s="30"/>
    </row>
    <row r="48" spans="1:9" ht="15" customHeight="1">
      <c r="A48" s="93"/>
      <c r="B48" s="26" t="s">
        <v>234</v>
      </c>
      <c r="C48" s="42">
        <v>1565</v>
      </c>
      <c r="D48" s="43">
        <v>758</v>
      </c>
      <c r="E48" s="63">
        <f t="shared" si="1"/>
        <v>2323</v>
      </c>
      <c r="I48" s="30"/>
    </row>
    <row r="49" spans="1:9" ht="15" customHeight="1">
      <c r="A49" s="93"/>
      <c r="B49" s="26" t="s">
        <v>235</v>
      </c>
      <c r="C49" s="42">
        <v>446</v>
      </c>
      <c r="D49" s="43">
        <v>167</v>
      </c>
      <c r="E49" s="63">
        <f t="shared" si="1"/>
        <v>613</v>
      </c>
      <c r="I49" s="30"/>
    </row>
    <row r="50" spans="1:9" ht="15" customHeight="1">
      <c r="A50" s="93"/>
      <c r="B50" s="26" t="s">
        <v>236</v>
      </c>
      <c r="C50" s="42">
        <v>355</v>
      </c>
      <c r="D50" s="43">
        <v>141</v>
      </c>
      <c r="E50" s="63">
        <f t="shared" si="1"/>
        <v>496</v>
      </c>
      <c r="I50" s="30"/>
    </row>
    <row r="51" spans="1:9" ht="15" customHeight="1">
      <c r="A51" s="93"/>
      <c r="B51" s="26" t="s">
        <v>190</v>
      </c>
      <c r="C51" s="42">
        <v>103</v>
      </c>
      <c r="D51" s="43">
        <v>46</v>
      </c>
      <c r="E51" s="63">
        <f t="shared" si="1"/>
        <v>149</v>
      </c>
      <c r="I51" s="30"/>
    </row>
    <row r="52" spans="1:9" ht="15" customHeight="1">
      <c r="A52" s="93"/>
      <c r="B52" s="26" t="s">
        <v>237</v>
      </c>
      <c r="C52" s="42">
        <v>295</v>
      </c>
      <c r="D52" s="43">
        <v>177</v>
      </c>
      <c r="E52" s="63">
        <f t="shared" si="1"/>
        <v>472</v>
      </c>
      <c r="I52" s="30"/>
    </row>
    <row r="53" spans="1:9" ht="15" customHeight="1">
      <c r="A53" s="93"/>
      <c r="B53" s="26" t="s">
        <v>238</v>
      </c>
      <c r="C53" s="42">
        <v>468</v>
      </c>
      <c r="D53" s="43">
        <v>227</v>
      </c>
      <c r="E53" s="63">
        <f t="shared" si="1"/>
        <v>695</v>
      </c>
      <c r="I53" s="30"/>
    </row>
    <row r="54" spans="1:9" ht="15" customHeight="1">
      <c r="A54" s="93"/>
      <c r="B54" s="26" t="s">
        <v>152</v>
      </c>
      <c r="C54" s="42">
        <v>181</v>
      </c>
      <c r="D54" s="43">
        <v>119</v>
      </c>
      <c r="E54" s="63">
        <f t="shared" si="1"/>
        <v>300</v>
      </c>
      <c r="I54" s="30"/>
    </row>
    <row r="55" spans="1:9" ht="15" customHeight="1">
      <c r="A55" s="93"/>
      <c r="B55" s="26" t="s">
        <v>239</v>
      </c>
      <c r="C55" s="42">
        <v>2491</v>
      </c>
      <c r="D55" s="43">
        <v>1424</v>
      </c>
      <c r="E55" s="63">
        <f t="shared" si="1"/>
        <v>3915</v>
      </c>
      <c r="I55" s="30"/>
    </row>
    <row r="56" spans="1:9" ht="15" customHeight="1">
      <c r="A56" s="93"/>
      <c r="B56" s="26" t="s">
        <v>240</v>
      </c>
      <c r="C56" s="42">
        <v>1516</v>
      </c>
      <c r="D56" s="43">
        <v>649</v>
      </c>
      <c r="E56" s="63">
        <f t="shared" si="1"/>
        <v>2165</v>
      </c>
      <c r="I56" s="30"/>
    </row>
    <row r="57" spans="1:9" ht="15" customHeight="1">
      <c r="A57" s="93"/>
      <c r="B57" s="26" t="s">
        <v>241</v>
      </c>
      <c r="C57" s="42">
        <v>34</v>
      </c>
      <c r="D57" s="43">
        <v>11</v>
      </c>
      <c r="E57" s="63">
        <f t="shared" si="1"/>
        <v>45</v>
      </c>
      <c r="I57" s="30"/>
    </row>
    <row r="58" spans="1:9" ht="15" customHeight="1">
      <c r="A58" s="93"/>
      <c r="B58" s="26" t="s">
        <v>242</v>
      </c>
      <c r="C58" s="42">
        <v>54</v>
      </c>
      <c r="D58" s="43">
        <v>32</v>
      </c>
      <c r="E58" s="63">
        <f t="shared" si="1"/>
        <v>86</v>
      </c>
      <c r="I58" s="30"/>
    </row>
    <row r="59" spans="1:9" ht="15" customHeight="1">
      <c r="A59" s="93"/>
      <c r="B59" s="27" t="s">
        <v>178</v>
      </c>
      <c r="C59" s="45">
        <v>63</v>
      </c>
      <c r="D59" s="46">
        <v>38</v>
      </c>
      <c r="E59" s="51">
        <f t="shared" si="1"/>
        <v>101</v>
      </c>
      <c r="I59" s="30"/>
    </row>
    <row r="60" spans="1:9" ht="15" customHeight="1">
      <c r="A60" s="95" t="s">
        <v>153</v>
      </c>
      <c r="B60" s="26" t="s">
        <v>243</v>
      </c>
      <c r="C60" s="42">
        <v>2505</v>
      </c>
      <c r="D60" s="43">
        <v>1409</v>
      </c>
      <c r="E60" s="63">
        <f t="shared" si="1"/>
        <v>3914</v>
      </c>
      <c r="I60" s="30"/>
    </row>
    <row r="61" spans="1:9" ht="15" customHeight="1">
      <c r="A61" s="96"/>
      <c r="B61" s="26" t="s">
        <v>244</v>
      </c>
      <c r="C61" s="42">
        <v>14</v>
      </c>
      <c r="D61" s="43">
        <v>11</v>
      </c>
      <c r="E61" s="63">
        <f t="shared" si="1"/>
        <v>25</v>
      </c>
      <c r="I61" s="30"/>
    </row>
    <row r="62" spans="1:9" ht="15" customHeight="1">
      <c r="A62" s="96"/>
      <c r="B62" s="26" t="s">
        <v>191</v>
      </c>
      <c r="C62" s="42">
        <v>426</v>
      </c>
      <c r="D62" s="43">
        <v>220</v>
      </c>
      <c r="E62" s="63">
        <f t="shared" si="1"/>
        <v>646</v>
      </c>
      <c r="I62" s="30"/>
    </row>
    <row r="63" spans="1:9" ht="15" customHeight="1">
      <c r="A63" s="96"/>
      <c r="B63" s="26" t="s">
        <v>245</v>
      </c>
      <c r="C63" s="42">
        <v>1968</v>
      </c>
      <c r="D63" s="43">
        <v>724</v>
      </c>
      <c r="E63" s="63">
        <f t="shared" si="1"/>
        <v>2692</v>
      </c>
      <c r="I63" s="30"/>
    </row>
    <row r="64" spans="1:9" ht="15" customHeight="1">
      <c r="A64" s="96"/>
      <c r="B64" s="26" t="s">
        <v>246</v>
      </c>
      <c r="C64" s="42">
        <v>5254</v>
      </c>
      <c r="D64" s="43">
        <v>2540</v>
      </c>
      <c r="E64" s="63">
        <f t="shared" si="1"/>
        <v>7794</v>
      </c>
      <c r="I64" s="30"/>
    </row>
    <row r="65" spans="1:9" ht="15" customHeight="1">
      <c r="A65" s="96"/>
      <c r="B65" s="26" t="s">
        <v>247</v>
      </c>
      <c r="C65" s="42">
        <v>23</v>
      </c>
      <c r="D65" s="43">
        <v>11</v>
      </c>
      <c r="E65" s="63">
        <f t="shared" si="1"/>
        <v>34</v>
      </c>
      <c r="I65" s="30"/>
    </row>
    <row r="66" spans="1:9" ht="15" customHeight="1">
      <c r="A66" s="96"/>
      <c r="B66" s="26" t="s">
        <v>248</v>
      </c>
      <c r="C66" s="42">
        <v>392</v>
      </c>
      <c r="D66" s="43">
        <v>184</v>
      </c>
      <c r="E66" s="63">
        <f t="shared" si="1"/>
        <v>576</v>
      </c>
      <c r="I66" s="30"/>
    </row>
    <row r="67" spans="1:9" ht="15" customHeight="1">
      <c r="A67" s="96"/>
      <c r="B67" s="26" t="s">
        <v>249</v>
      </c>
      <c r="C67" s="42">
        <v>89</v>
      </c>
      <c r="D67" s="43">
        <v>52</v>
      </c>
      <c r="E67" s="63">
        <f t="shared" si="1"/>
        <v>141</v>
      </c>
      <c r="I67" s="30"/>
    </row>
    <row r="68" spans="1:9" ht="15" customHeight="1">
      <c r="A68" s="96"/>
      <c r="B68" s="26" t="s">
        <v>250</v>
      </c>
      <c r="C68" s="42">
        <v>2802</v>
      </c>
      <c r="D68" s="43">
        <v>1936</v>
      </c>
      <c r="E68" s="63">
        <f t="shared" si="1"/>
        <v>4738</v>
      </c>
      <c r="I68" s="30"/>
    </row>
    <row r="69" spans="1:9" ht="15" customHeight="1">
      <c r="A69" s="96"/>
      <c r="B69" s="26" t="s">
        <v>251</v>
      </c>
      <c r="C69" s="42">
        <v>677</v>
      </c>
      <c r="D69" s="43">
        <v>255</v>
      </c>
      <c r="E69" s="63">
        <f t="shared" si="1"/>
        <v>932</v>
      </c>
      <c r="I69" s="30"/>
    </row>
    <row r="70" spans="1:9" ht="15" customHeight="1">
      <c r="A70" s="96"/>
      <c r="B70" s="26" t="s">
        <v>252</v>
      </c>
      <c r="C70" s="42">
        <v>2380</v>
      </c>
      <c r="D70" s="43">
        <v>1615</v>
      </c>
      <c r="E70" s="63">
        <f t="shared" si="1"/>
        <v>3995</v>
      </c>
      <c r="I70" s="30"/>
    </row>
    <row r="71" spans="1:9" ht="15" customHeight="1">
      <c r="A71" s="96"/>
      <c r="B71" s="26" t="s">
        <v>253</v>
      </c>
      <c r="C71" s="42">
        <v>16</v>
      </c>
      <c r="D71" s="48">
        <v>8</v>
      </c>
      <c r="E71" s="63">
        <f t="shared" si="1"/>
        <v>24</v>
      </c>
      <c r="I71" s="30"/>
    </row>
    <row r="72" spans="1:9" ht="15" customHeight="1">
      <c r="A72" s="96"/>
      <c r="B72" s="26" t="s">
        <v>328</v>
      </c>
      <c r="C72" s="42">
        <v>75</v>
      </c>
      <c r="D72" s="43">
        <v>32</v>
      </c>
      <c r="E72" s="63">
        <f t="shared" si="1"/>
        <v>107</v>
      </c>
      <c r="I72" s="30"/>
    </row>
    <row r="73" spans="1:9" ht="15" customHeight="1">
      <c r="A73" s="96"/>
      <c r="B73" s="26" t="s">
        <v>254</v>
      </c>
      <c r="C73" s="42">
        <v>3373</v>
      </c>
      <c r="D73" s="43">
        <v>1693</v>
      </c>
      <c r="E73" s="63">
        <f t="shared" si="1"/>
        <v>5066</v>
      </c>
      <c r="I73" s="30"/>
    </row>
    <row r="74" spans="1:9" ht="15" customHeight="1">
      <c r="A74" s="96"/>
      <c r="B74" s="26" t="s">
        <v>255</v>
      </c>
      <c r="C74" s="42">
        <v>76</v>
      </c>
      <c r="D74" s="43">
        <v>42</v>
      </c>
      <c r="E74" s="63">
        <f t="shared" si="1"/>
        <v>118</v>
      </c>
      <c r="I74" s="30"/>
    </row>
    <row r="75" spans="1:9" ht="15" customHeight="1">
      <c r="A75" s="96"/>
      <c r="B75" s="26" t="s">
        <v>256</v>
      </c>
      <c r="C75" s="42">
        <v>2945</v>
      </c>
      <c r="D75" s="43">
        <v>1364</v>
      </c>
      <c r="E75" s="63">
        <f t="shared" si="1"/>
        <v>4309</v>
      </c>
      <c r="I75" s="30"/>
    </row>
    <row r="76" spans="1:9" ht="15" customHeight="1">
      <c r="A76" s="96"/>
      <c r="B76" s="26" t="s">
        <v>257</v>
      </c>
      <c r="C76" s="42">
        <v>92</v>
      </c>
      <c r="D76" s="43">
        <v>27</v>
      </c>
      <c r="E76" s="63">
        <f t="shared" si="1"/>
        <v>119</v>
      </c>
      <c r="I76" s="30"/>
    </row>
    <row r="77" spans="1:9" ht="15" customHeight="1">
      <c r="A77" s="96"/>
      <c r="B77" s="26" t="s">
        <v>258</v>
      </c>
      <c r="C77" s="42">
        <v>2876</v>
      </c>
      <c r="D77" s="43">
        <v>1326</v>
      </c>
      <c r="E77" s="63">
        <f t="shared" si="1"/>
        <v>4202</v>
      </c>
      <c r="I77" s="30"/>
    </row>
    <row r="78" spans="1:9" s="6" customFormat="1" ht="15" customHeight="1">
      <c r="A78" s="96"/>
      <c r="B78" s="26" t="s">
        <v>259</v>
      </c>
      <c r="C78" s="42">
        <v>1063</v>
      </c>
      <c r="D78" s="43">
        <v>416</v>
      </c>
      <c r="E78" s="63">
        <f t="shared" si="1"/>
        <v>1479</v>
      </c>
      <c r="F78"/>
      <c r="I78" s="30"/>
    </row>
    <row r="79" spans="1:9" s="6" customFormat="1" ht="15" customHeight="1">
      <c r="A79" s="96"/>
      <c r="B79" s="26" t="s">
        <v>260</v>
      </c>
      <c r="C79" s="42">
        <v>17</v>
      </c>
      <c r="D79" s="43">
        <v>8</v>
      </c>
      <c r="E79" s="63">
        <f t="shared" si="1"/>
        <v>25</v>
      </c>
      <c r="F79"/>
      <c r="I79" s="30"/>
    </row>
    <row r="80" spans="1:9" s="6" customFormat="1" ht="15" customHeight="1">
      <c r="A80" s="96"/>
      <c r="B80" s="26" t="s">
        <v>261</v>
      </c>
      <c r="C80" s="42">
        <v>3417</v>
      </c>
      <c r="D80" s="43">
        <v>1709</v>
      </c>
      <c r="E80" s="63">
        <f t="shared" si="1"/>
        <v>5126</v>
      </c>
      <c r="F80"/>
      <c r="I80" s="30"/>
    </row>
    <row r="81" spans="1:9" s="6" customFormat="1" ht="15" customHeight="1">
      <c r="A81" s="97"/>
      <c r="B81" s="27" t="s">
        <v>178</v>
      </c>
      <c r="C81" s="45">
        <v>30</v>
      </c>
      <c r="D81" s="46">
        <v>5</v>
      </c>
      <c r="E81" s="52">
        <f t="shared" ref="E81:E142" si="2">SUM(C81:D81)</f>
        <v>35</v>
      </c>
      <c r="F81"/>
      <c r="I81" s="30"/>
    </row>
    <row r="82" spans="1:9" s="6" customFormat="1" ht="15" customHeight="1">
      <c r="A82" s="93" t="s">
        <v>154</v>
      </c>
      <c r="B82" s="28" t="s">
        <v>262</v>
      </c>
      <c r="C82" s="42">
        <v>19</v>
      </c>
      <c r="D82" s="43">
        <v>10</v>
      </c>
      <c r="E82" s="63">
        <f t="shared" si="2"/>
        <v>29</v>
      </c>
      <c r="F82"/>
      <c r="I82" s="30"/>
    </row>
    <row r="83" spans="1:9" ht="15" customHeight="1">
      <c r="A83" s="93"/>
      <c r="B83" s="26" t="s">
        <v>263</v>
      </c>
      <c r="C83" s="42">
        <v>189</v>
      </c>
      <c r="D83" s="43">
        <v>101</v>
      </c>
      <c r="E83" s="63">
        <f t="shared" si="2"/>
        <v>290</v>
      </c>
      <c r="I83" s="30"/>
    </row>
    <row r="84" spans="1:9" ht="15" customHeight="1">
      <c r="A84" s="93"/>
      <c r="B84" s="26" t="s">
        <v>264</v>
      </c>
      <c r="C84" s="42">
        <v>467</v>
      </c>
      <c r="D84" s="43">
        <v>330</v>
      </c>
      <c r="E84" s="63">
        <f t="shared" si="2"/>
        <v>797</v>
      </c>
      <c r="I84" s="30"/>
    </row>
    <row r="85" spans="1:9" ht="15" customHeight="1">
      <c r="A85" s="93"/>
      <c r="B85" s="26" t="s">
        <v>329</v>
      </c>
      <c r="C85" s="42">
        <v>112</v>
      </c>
      <c r="D85" s="43">
        <v>60</v>
      </c>
      <c r="E85" s="63">
        <f t="shared" si="2"/>
        <v>172</v>
      </c>
      <c r="I85" s="30"/>
    </row>
    <row r="86" spans="1:9" ht="15" customHeight="1">
      <c r="A86" s="93"/>
      <c r="B86" s="26" t="s">
        <v>330</v>
      </c>
      <c r="C86" s="42">
        <v>38</v>
      </c>
      <c r="D86" s="43">
        <v>9</v>
      </c>
      <c r="E86" s="63">
        <f t="shared" si="2"/>
        <v>47</v>
      </c>
      <c r="I86" s="30"/>
    </row>
    <row r="87" spans="1:9" ht="15" customHeight="1">
      <c r="A87" s="93"/>
      <c r="B87" s="26" t="s">
        <v>265</v>
      </c>
      <c r="C87" s="42">
        <v>175</v>
      </c>
      <c r="D87" s="43">
        <v>108</v>
      </c>
      <c r="E87" s="63">
        <f t="shared" si="2"/>
        <v>283</v>
      </c>
      <c r="I87" s="30"/>
    </row>
    <row r="88" spans="1:9" ht="15" customHeight="1">
      <c r="A88" s="93"/>
      <c r="B88" s="7" t="s">
        <v>266</v>
      </c>
      <c r="C88" s="49">
        <v>102</v>
      </c>
      <c r="D88" s="43">
        <v>46</v>
      </c>
      <c r="E88" s="63">
        <f t="shared" si="2"/>
        <v>148</v>
      </c>
      <c r="I88" s="30"/>
    </row>
    <row r="89" spans="1:9" ht="15" customHeight="1">
      <c r="A89" s="93"/>
      <c r="B89" s="7" t="s">
        <v>267</v>
      </c>
      <c r="C89" s="49">
        <v>2305</v>
      </c>
      <c r="D89" s="43">
        <v>1317</v>
      </c>
      <c r="E89" s="63">
        <f t="shared" si="2"/>
        <v>3622</v>
      </c>
      <c r="I89" s="30"/>
    </row>
    <row r="90" spans="1:9" ht="15" customHeight="1">
      <c r="A90" s="93"/>
      <c r="B90" s="26" t="s">
        <v>268</v>
      </c>
      <c r="C90" s="42">
        <v>63</v>
      </c>
      <c r="D90" s="43">
        <v>24</v>
      </c>
      <c r="E90" s="63">
        <f t="shared" si="2"/>
        <v>87</v>
      </c>
      <c r="I90" s="30"/>
    </row>
    <row r="91" spans="1:9" ht="15" customHeight="1">
      <c r="A91" s="93"/>
      <c r="B91" s="26" t="s">
        <v>269</v>
      </c>
      <c r="C91" s="42">
        <v>24</v>
      </c>
      <c r="D91" s="43">
        <v>19</v>
      </c>
      <c r="E91" s="63">
        <f t="shared" si="2"/>
        <v>43</v>
      </c>
      <c r="I91" s="30"/>
    </row>
    <row r="92" spans="1:9" ht="15" customHeight="1">
      <c r="A92" s="93"/>
      <c r="B92" s="26" t="s">
        <v>270</v>
      </c>
      <c r="C92" s="42">
        <v>35</v>
      </c>
      <c r="D92" s="43">
        <v>27</v>
      </c>
      <c r="E92" s="63">
        <f t="shared" si="2"/>
        <v>62</v>
      </c>
      <c r="I92" s="30"/>
    </row>
    <row r="93" spans="1:9" ht="15" customHeight="1">
      <c r="A93" s="93"/>
      <c r="B93" s="26" t="s">
        <v>271</v>
      </c>
      <c r="C93" s="42">
        <v>1589</v>
      </c>
      <c r="D93" s="43">
        <v>718</v>
      </c>
      <c r="E93" s="63">
        <f t="shared" si="2"/>
        <v>2307</v>
      </c>
      <c r="I93" s="30"/>
    </row>
    <row r="94" spans="1:9" ht="15" customHeight="1">
      <c r="A94" s="93"/>
      <c r="B94" s="26" t="s">
        <v>272</v>
      </c>
      <c r="C94" s="42">
        <v>203</v>
      </c>
      <c r="D94" s="43">
        <v>56</v>
      </c>
      <c r="E94" s="63">
        <f t="shared" si="2"/>
        <v>259</v>
      </c>
      <c r="I94" s="30"/>
    </row>
    <row r="95" spans="1:9" ht="15" customHeight="1">
      <c r="A95" s="93"/>
      <c r="B95" s="26" t="s">
        <v>273</v>
      </c>
      <c r="C95" s="42">
        <v>835</v>
      </c>
      <c r="D95" s="43">
        <v>314</v>
      </c>
      <c r="E95" s="63">
        <f t="shared" si="2"/>
        <v>1149</v>
      </c>
      <c r="I95" s="30"/>
    </row>
    <row r="96" spans="1:9" ht="15" customHeight="1">
      <c r="A96" s="93"/>
      <c r="B96" s="26" t="s">
        <v>274</v>
      </c>
      <c r="C96" s="42">
        <v>125</v>
      </c>
      <c r="D96" s="43">
        <v>77</v>
      </c>
      <c r="E96" s="63">
        <f t="shared" si="2"/>
        <v>202</v>
      </c>
      <c r="I96" s="30"/>
    </row>
    <row r="97" spans="1:9" ht="15" customHeight="1">
      <c r="A97" s="93"/>
      <c r="B97" s="26" t="s">
        <v>275</v>
      </c>
      <c r="C97" s="42">
        <v>282</v>
      </c>
      <c r="D97" s="43">
        <v>179</v>
      </c>
      <c r="E97" s="63">
        <f t="shared" si="2"/>
        <v>461</v>
      </c>
      <c r="I97" s="30"/>
    </row>
    <row r="98" spans="1:9" ht="15" customHeight="1">
      <c r="A98" s="93"/>
      <c r="B98" s="26" t="s">
        <v>331</v>
      </c>
      <c r="C98" s="42">
        <v>108</v>
      </c>
      <c r="D98" s="43">
        <v>54</v>
      </c>
      <c r="E98" s="63">
        <f t="shared" si="2"/>
        <v>162</v>
      </c>
      <c r="I98" s="30"/>
    </row>
    <row r="99" spans="1:9" ht="15" customHeight="1">
      <c r="A99" s="93"/>
      <c r="B99" s="26" t="s">
        <v>276</v>
      </c>
      <c r="C99" s="42">
        <v>26</v>
      </c>
      <c r="D99" s="43">
        <v>8</v>
      </c>
      <c r="E99" s="63">
        <f t="shared" si="2"/>
        <v>34</v>
      </c>
      <c r="I99" s="30"/>
    </row>
    <row r="100" spans="1:9" ht="15" customHeight="1">
      <c r="A100" s="93"/>
      <c r="B100" s="26" t="s">
        <v>277</v>
      </c>
      <c r="C100" s="42">
        <v>2310</v>
      </c>
      <c r="D100" s="43">
        <v>1497</v>
      </c>
      <c r="E100" s="63">
        <f t="shared" si="2"/>
        <v>3807</v>
      </c>
      <c r="I100" s="30"/>
    </row>
    <row r="101" spans="1:9" ht="15" customHeight="1">
      <c r="A101" s="93"/>
      <c r="B101" s="26" t="s">
        <v>155</v>
      </c>
      <c r="C101" s="42">
        <v>162</v>
      </c>
      <c r="D101" s="43">
        <v>82</v>
      </c>
      <c r="E101" s="63">
        <f t="shared" si="2"/>
        <v>244</v>
      </c>
      <c r="I101" s="30"/>
    </row>
    <row r="102" spans="1:9" ht="15" customHeight="1">
      <c r="A102" s="93"/>
      <c r="B102" s="26" t="s">
        <v>278</v>
      </c>
      <c r="C102" s="42">
        <v>16</v>
      </c>
      <c r="D102" s="43">
        <v>11</v>
      </c>
      <c r="E102" s="63">
        <f t="shared" si="2"/>
        <v>27</v>
      </c>
      <c r="I102" s="30"/>
    </row>
    <row r="103" spans="1:9" ht="15" customHeight="1">
      <c r="A103" s="93"/>
      <c r="B103" s="26" t="s">
        <v>279</v>
      </c>
      <c r="C103" s="42">
        <v>736</v>
      </c>
      <c r="D103" s="43">
        <v>318</v>
      </c>
      <c r="E103" s="63">
        <f t="shared" si="2"/>
        <v>1054</v>
      </c>
      <c r="I103" s="30"/>
    </row>
    <row r="104" spans="1:9" ht="15" customHeight="1">
      <c r="A104" s="93"/>
      <c r="B104" s="28" t="s">
        <v>280</v>
      </c>
      <c r="C104" s="42">
        <v>11</v>
      </c>
      <c r="D104" s="43">
        <v>10</v>
      </c>
      <c r="E104" s="63">
        <f t="shared" si="2"/>
        <v>21</v>
      </c>
      <c r="I104" s="30"/>
    </row>
    <row r="105" spans="1:9" ht="15" customHeight="1">
      <c r="A105" s="93"/>
      <c r="B105" s="26" t="s">
        <v>281</v>
      </c>
      <c r="C105" s="42">
        <v>10046</v>
      </c>
      <c r="D105" s="43">
        <v>3897</v>
      </c>
      <c r="E105" s="63">
        <f t="shared" si="2"/>
        <v>13943</v>
      </c>
      <c r="I105" s="30"/>
    </row>
    <row r="106" spans="1:9" ht="15" customHeight="1">
      <c r="A106" s="93"/>
      <c r="B106" s="29" t="s">
        <v>178</v>
      </c>
      <c r="C106" s="45">
        <v>36</v>
      </c>
      <c r="D106" s="46">
        <v>26</v>
      </c>
      <c r="E106" s="52">
        <f t="shared" si="2"/>
        <v>62</v>
      </c>
      <c r="I106" s="30"/>
    </row>
    <row r="107" spans="1:9" ht="15" customHeight="1">
      <c r="A107" s="93" t="s">
        <v>156</v>
      </c>
      <c r="B107" s="26" t="s">
        <v>282</v>
      </c>
      <c r="C107" s="42">
        <v>8759</v>
      </c>
      <c r="D107" s="43">
        <v>3930</v>
      </c>
      <c r="E107" s="63">
        <f t="shared" si="2"/>
        <v>12689</v>
      </c>
      <c r="I107" s="30"/>
    </row>
    <row r="108" spans="1:9" ht="15" customHeight="1">
      <c r="A108" s="93"/>
      <c r="B108" s="26" t="s">
        <v>283</v>
      </c>
      <c r="C108" s="42">
        <v>6001</v>
      </c>
      <c r="D108" s="43">
        <v>3165</v>
      </c>
      <c r="E108" s="63">
        <f t="shared" si="2"/>
        <v>9166</v>
      </c>
      <c r="I108" s="30"/>
    </row>
    <row r="109" spans="1:9" ht="15" customHeight="1">
      <c r="A109" s="93"/>
      <c r="B109" s="26" t="s">
        <v>284</v>
      </c>
      <c r="C109" s="42">
        <v>257</v>
      </c>
      <c r="D109" s="43">
        <v>107</v>
      </c>
      <c r="E109" s="63">
        <f t="shared" si="2"/>
        <v>364</v>
      </c>
      <c r="I109" s="30"/>
    </row>
    <row r="110" spans="1:9" ht="15" customHeight="1">
      <c r="A110" s="93"/>
      <c r="B110" s="26" t="s">
        <v>285</v>
      </c>
      <c r="C110" s="42">
        <v>1345</v>
      </c>
      <c r="D110" s="43">
        <v>520</v>
      </c>
      <c r="E110" s="63">
        <f t="shared" si="2"/>
        <v>1865</v>
      </c>
      <c r="I110" s="30"/>
    </row>
    <row r="111" spans="1:9" ht="15" customHeight="1">
      <c r="A111" s="93"/>
      <c r="B111" s="26" t="s">
        <v>286</v>
      </c>
      <c r="C111" s="42">
        <v>4424</v>
      </c>
      <c r="D111" s="43">
        <v>2040</v>
      </c>
      <c r="E111" s="63">
        <f t="shared" si="2"/>
        <v>6464</v>
      </c>
      <c r="I111" s="30"/>
    </row>
    <row r="112" spans="1:9" ht="15" customHeight="1">
      <c r="A112" s="93"/>
      <c r="B112" s="26" t="s">
        <v>287</v>
      </c>
      <c r="C112" s="42">
        <v>13933</v>
      </c>
      <c r="D112" s="43">
        <v>6238</v>
      </c>
      <c r="E112" s="63">
        <f t="shared" si="2"/>
        <v>20171</v>
      </c>
      <c r="I112" s="30"/>
    </row>
    <row r="113" spans="1:9" ht="15" customHeight="1">
      <c r="A113" s="93"/>
      <c r="B113" s="26" t="s">
        <v>288</v>
      </c>
      <c r="C113" s="42">
        <v>184</v>
      </c>
      <c r="D113" s="43">
        <v>63</v>
      </c>
      <c r="E113" s="63">
        <f t="shared" si="2"/>
        <v>247</v>
      </c>
      <c r="I113" s="30"/>
    </row>
    <row r="114" spans="1:9" ht="15" customHeight="1">
      <c r="A114" s="93"/>
      <c r="B114" s="26" t="s">
        <v>289</v>
      </c>
      <c r="C114" s="42">
        <v>32</v>
      </c>
      <c r="D114" s="43">
        <v>28</v>
      </c>
      <c r="E114" s="63">
        <f t="shared" si="2"/>
        <v>60</v>
      </c>
      <c r="I114" s="30"/>
    </row>
    <row r="115" spans="1:9" ht="15" customHeight="1">
      <c r="A115" s="93"/>
      <c r="B115" s="26" t="s">
        <v>332</v>
      </c>
      <c r="C115" s="42">
        <v>76</v>
      </c>
      <c r="D115" s="43">
        <v>30</v>
      </c>
      <c r="E115" s="63">
        <f t="shared" si="2"/>
        <v>106</v>
      </c>
      <c r="I115" s="30"/>
    </row>
    <row r="116" spans="1:9" ht="15" customHeight="1">
      <c r="A116" s="93"/>
      <c r="B116" s="26" t="s">
        <v>290</v>
      </c>
      <c r="C116" s="42">
        <v>98</v>
      </c>
      <c r="D116" s="43">
        <v>44</v>
      </c>
      <c r="E116" s="63">
        <f t="shared" si="2"/>
        <v>142</v>
      </c>
      <c r="I116" s="30"/>
    </row>
    <row r="117" spans="1:9" ht="15" customHeight="1">
      <c r="A117" s="93"/>
      <c r="B117" s="26" t="s">
        <v>291</v>
      </c>
      <c r="C117" s="42">
        <v>58</v>
      </c>
      <c r="D117" s="43">
        <v>17</v>
      </c>
      <c r="E117" s="63">
        <f t="shared" si="2"/>
        <v>75</v>
      </c>
      <c r="I117" s="30"/>
    </row>
    <row r="118" spans="1:9" s="6" customFormat="1" ht="15" customHeight="1">
      <c r="A118" s="93"/>
      <c r="B118" s="27" t="s">
        <v>178</v>
      </c>
      <c r="C118" s="45">
        <v>0</v>
      </c>
      <c r="D118" s="46">
        <v>0</v>
      </c>
      <c r="E118" s="52">
        <f t="shared" si="2"/>
        <v>0</v>
      </c>
      <c r="F118"/>
      <c r="I118" s="30"/>
    </row>
    <row r="119" spans="1:9" ht="15" customHeight="1">
      <c r="A119" s="93" t="s">
        <v>157</v>
      </c>
      <c r="B119" s="26" t="s">
        <v>292</v>
      </c>
      <c r="C119" s="42">
        <v>124</v>
      </c>
      <c r="D119" s="43">
        <v>121</v>
      </c>
      <c r="E119" s="63">
        <f t="shared" si="2"/>
        <v>245</v>
      </c>
      <c r="I119" s="30"/>
    </row>
    <row r="120" spans="1:9" ht="15" customHeight="1">
      <c r="A120" s="93"/>
      <c r="B120" s="26" t="s">
        <v>333</v>
      </c>
      <c r="C120" s="42">
        <v>114</v>
      </c>
      <c r="D120" s="43">
        <v>105</v>
      </c>
      <c r="E120" s="63">
        <f t="shared" si="2"/>
        <v>219</v>
      </c>
      <c r="I120" s="30"/>
    </row>
    <row r="121" spans="1:9" ht="15" customHeight="1">
      <c r="A121" s="93"/>
      <c r="B121" s="26" t="s">
        <v>293</v>
      </c>
      <c r="C121" s="42">
        <v>14</v>
      </c>
      <c r="D121" s="43">
        <v>13</v>
      </c>
      <c r="E121" s="63">
        <f t="shared" si="2"/>
        <v>27</v>
      </c>
      <c r="I121" s="30"/>
    </row>
    <row r="122" spans="1:9" s="6" customFormat="1" ht="15" customHeight="1">
      <c r="A122" s="93"/>
      <c r="B122" s="27" t="s">
        <v>178</v>
      </c>
      <c r="C122" s="45">
        <v>65</v>
      </c>
      <c r="D122" s="46">
        <v>59</v>
      </c>
      <c r="E122" s="52">
        <f t="shared" si="2"/>
        <v>124</v>
      </c>
      <c r="F122"/>
      <c r="I122" s="30"/>
    </row>
    <row r="123" spans="1:9" ht="15" customHeight="1">
      <c r="A123" s="101" t="s">
        <v>158</v>
      </c>
      <c r="B123" s="26" t="s">
        <v>294</v>
      </c>
      <c r="C123" s="42">
        <v>62</v>
      </c>
      <c r="D123" s="43">
        <v>45</v>
      </c>
      <c r="E123" s="63">
        <f t="shared" si="2"/>
        <v>107</v>
      </c>
      <c r="I123" s="30"/>
    </row>
    <row r="124" spans="1:9" ht="15" customHeight="1">
      <c r="A124" s="102"/>
      <c r="B124" s="26" t="s">
        <v>295</v>
      </c>
      <c r="C124" s="42">
        <v>191</v>
      </c>
      <c r="D124" s="43">
        <v>213</v>
      </c>
      <c r="E124" s="63">
        <f t="shared" si="2"/>
        <v>404</v>
      </c>
      <c r="I124" s="30"/>
    </row>
    <row r="125" spans="1:9" ht="15" customHeight="1">
      <c r="A125" s="102"/>
      <c r="B125" s="26" t="s">
        <v>296</v>
      </c>
      <c r="C125" s="42">
        <v>121</v>
      </c>
      <c r="D125" s="43">
        <v>91</v>
      </c>
      <c r="E125" s="63">
        <f t="shared" si="2"/>
        <v>212</v>
      </c>
      <c r="I125" s="30"/>
    </row>
    <row r="126" spans="1:9" ht="15" customHeight="1">
      <c r="A126" s="102"/>
      <c r="B126" s="26" t="s">
        <v>297</v>
      </c>
      <c r="C126" s="42">
        <v>320</v>
      </c>
      <c r="D126" s="43">
        <v>180</v>
      </c>
      <c r="E126" s="63">
        <f t="shared" si="2"/>
        <v>500</v>
      </c>
      <c r="I126" s="30"/>
    </row>
    <row r="127" spans="1:9" ht="15" customHeight="1">
      <c r="A127" s="102"/>
      <c r="B127" s="26" t="s">
        <v>298</v>
      </c>
      <c r="C127" s="42">
        <v>71</v>
      </c>
      <c r="D127" s="43">
        <v>58</v>
      </c>
      <c r="E127" s="63">
        <f t="shared" si="2"/>
        <v>129</v>
      </c>
      <c r="I127" s="30"/>
    </row>
    <row r="128" spans="1:9" ht="15" customHeight="1">
      <c r="A128" s="102"/>
      <c r="B128" s="26" t="s">
        <v>299</v>
      </c>
      <c r="C128" s="42">
        <v>13</v>
      </c>
      <c r="D128" s="43">
        <v>15</v>
      </c>
      <c r="E128" s="63">
        <f t="shared" si="2"/>
        <v>28</v>
      </c>
      <c r="I128" s="30"/>
    </row>
    <row r="129" spans="1:9" ht="15" customHeight="1">
      <c r="A129" s="102"/>
      <c r="B129" s="26" t="s">
        <v>300</v>
      </c>
      <c r="C129" s="42">
        <v>17</v>
      </c>
      <c r="D129" s="43">
        <v>20</v>
      </c>
      <c r="E129" s="63">
        <f t="shared" si="2"/>
        <v>37</v>
      </c>
      <c r="I129" s="30"/>
    </row>
    <row r="130" spans="1:9" ht="15" customHeight="1">
      <c r="A130" s="102"/>
      <c r="B130" s="26" t="s">
        <v>301</v>
      </c>
      <c r="C130" s="42">
        <v>424</v>
      </c>
      <c r="D130" s="43">
        <v>365</v>
      </c>
      <c r="E130" s="63">
        <f t="shared" si="2"/>
        <v>789</v>
      </c>
      <c r="I130" s="30"/>
    </row>
    <row r="131" spans="1:9" ht="15" customHeight="1">
      <c r="A131" s="102"/>
      <c r="B131" s="26" t="s">
        <v>302</v>
      </c>
      <c r="C131" s="42">
        <v>16</v>
      </c>
      <c r="D131" s="43">
        <v>16</v>
      </c>
      <c r="E131" s="63">
        <f t="shared" si="2"/>
        <v>32</v>
      </c>
      <c r="I131" s="30"/>
    </row>
    <row r="132" spans="1:9" ht="15" customHeight="1">
      <c r="A132" s="102"/>
      <c r="B132" s="9" t="s">
        <v>303</v>
      </c>
      <c r="C132" s="44">
        <v>107</v>
      </c>
      <c r="D132" s="44">
        <v>86</v>
      </c>
      <c r="E132" s="63">
        <f t="shared" si="2"/>
        <v>193</v>
      </c>
      <c r="I132" s="30"/>
    </row>
    <row r="133" spans="1:9" ht="15" customHeight="1">
      <c r="A133" s="102"/>
      <c r="B133" s="9" t="s">
        <v>336</v>
      </c>
      <c r="C133" s="44">
        <v>15</v>
      </c>
      <c r="D133" s="44">
        <v>5</v>
      </c>
      <c r="E133" s="63">
        <f t="shared" si="2"/>
        <v>20</v>
      </c>
      <c r="I133" s="30"/>
    </row>
    <row r="134" spans="1:9" ht="15" customHeight="1">
      <c r="A134" s="102"/>
      <c r="B134" s="9" t="s">
        <v>304</v>
      </c>
      <c r="C134" s="44">
        <v>47</v>
      </c>
      <c r="D134" s="44">
        <v>24</v>
      </c>
      <c r="E134" s="63">
        <f t="shared" si="2"/>
        <v>71</v>
      </c>
      <c r="I134" s="30"/>
    </row>
    <row r="135" spans="1:9" ht="15" customHeight="1">
      <c r="A135" s="102"/>
      <c r="B135" s="9" t="s">
        <v>305</v>
      </c>
      <c r="C135" s="44">
        <v>82</v>
      </c>
      <c r="D135" s="44">
        <v>69</v>
      </c>
      <c r="E135" s="63">
        <f t="shared" si="2"/>
        <v>151</v>
      </c>
      <c r="I135" s="30"/>
    </row>
    <row r="136" spans="1:9" ht="15" customHeight="1">
      <c r="A136" s="102"/>
      <c r="B136" s="9" t="s">
        <v>306</v>
      </c>
      <c r="C136" s="44">
        <v>59</v>
      </c>
      <c r="D136" s="44">
        <v>33</v>
      </c>
      <c r="E136" s="63">
        <f t="shared" si="2"/>
        <v>92</v>
      </c>
      <c r="I136" s="30"/>
    </row>
    <row r="137" spans="1:9" ht="15" customHeight="1">
      <c r="A137" s="102"/>
      <c r="B137" s="9" t="s">
        <v>307</v>
      </c>
      <c r="C137" s="44">
        <v>86</v>
      </c>
      <c r="D137" s="44">
        <v>40</v>
      </c>
      <c r="E137" s="63">
        <f t="shared" si="2"/>
        <v>126</v>
      </c>
      <c r="I137" s="30"/>
    </row>
    <row r="138" spans="1:9" ht="15" customHeight="1">
      <c r="A138" s="102"/>
      <c r="B138" s="9" t="s">
        <v>308</v>
      </c>
      <c r="C138" s="44">
        <v>75</v>
      </c>
      <c r="D138" s="44">
        <v>64</v>
      </c>
      <c r="E138" s="63">
        <f t="shared" si="2"/>
        <v>139</v>
      </c>
      <c r="I138" s="30"/>
    </row>
    <row r="139" spans="1:9" ht="15" customHeight="1">
      <c r="A139" s="102"/>
      <c r="B139" s="9" t="s">
        <v>309</v>
      </c>
      <c r="C139" s="44">
        <v>13</v>
      </c>
      <c r="D139" s="44">
        <v>11</v>
      </c>
      <c r="E139" s="63">
        <f t="shared" si="2"/>
        <v>24</v>
      </c>
      <c r="I139" s="30"/>
    </row>
    <row r="140" spans="1:9" ht="15" customHeight="1">
      <c r="A140" s="102"/>
      <c r="B140" s="9" t="s">
        <v>310</v>
      </c>
      <c r="C140" s="44">
        <v>23</v>
      </c>
      <c r="D140" s="44">
        <v>15</v>
      </c>
      <c r="E140" s="63">
        <f t="shared" si="2"/>
        <v>38</v>
      </c>
      <c r="I140" s="30"/>
    </row>
    <row r="141" spans="1:9" ht="15" customHeight="1">
      <c r="A141" s="102"/>
      <c r="B141" s="9" t="s">
        <v>311</v>
      </c>
      <c r="C141" s="44">
        <v>28</v>
      </c>
      <c r="D141" s="44">
        <v>20</v>
      </c>
      <c r="E141" s="63">
        <f t="shared" si="2"/>
        <v>48</v>
      </c>
      <c r="H141" s="12"/>
      <c r="I141" s="30"/>
    </row>
    <row r="142" spans="1:9" ht="15" customHeight="1">
      <c r="A142" s="102"/>
      <c r="B142" s="33" t="s">
        <v>312</v>
      </c>
      <c r="C142" s="50">
        <v>29</v>
      </c>
      <c r="D142" s="44">
        <v>43</v>
      </c>
      <c r="E142" s="63">
        <f t="shared" si="2"/>
        <v>72</v>
      </c>
      <c r="I142" s="30"/>
    </row>
    <row r="143" spans="1:9" ht="15" customHeight="1">
      <c r="A143" s="102"/>
      <c r="B143" s="7" t="s">
        <v>313</v>
      </c>
      <c r="C143" s="49">
        <v>78</v>
      </c>
      <c r="D143" s="43">
        <v>49</v>
      </c>
      <c r="E143" s="63">
        <f t="shared" ref="E143:E162" si="3">SUM(C143:D143)</f>
        <v>127</v>
      </c>
      <c r="I143" s="30"/>
    </row>
    <row r="144" spans="1:9" ht="15" customHeight="1">
      <c r="A144" s="102"/>
      <c r="B144" s="7" t="s">
        <v>314</v>
      </c>
      <c r="C144" s="49">
        <v>61</v>
      </c>
      <c r="D144" s="43">
        <v>81</v>
      </c>
      <c r="E144" s="63">
        <f t="shared" si="3"/>
        <v>142</v>
      </c>
      <c r="I144" s="30"/>
    </row>
    <row r="145" spans="1:9" ht="15" customHeight="1">
      <c r="A145" s="102"/>
      <c r="B145" s="26" t="s">
        <v>315</v>
      </c>
      <c r="C145" s="42">
        <v>65</v>
      </c>
      <c r="D145" s="43">
        <v>62</v>
      </c>
      <c r="E145" s="63">
        <f t="shared" si="3"/>
        <v>127</v>
      </c>
      <c r="I145" s="30"/>
    </row>
    <row r="146" spans="1:9" ht="15" customHeight="1">
      <c r="A146" s="102"/>
      <c r="B146" s="26" t="s">
        <v>334</v>
      </c>
      <c r="C146" s="42">
        <v>16</v>
      </c>
      <c r="D146" s="43">
        <v>19</v>
      </c>
      <c r="E146" s="63">
        <f t="shared" si="3"/>
        <v>35</v>
      </c>
      <c r="I146" s="30"/>
    </row>
    <row r="147" spans="1:9" ht="15" customHeight="1">
      <c r="A147" s="102"/>
      <c r="B147" s="26" t="s">
        <v>316</v>
      </c>
      <c r="C147" s="42">
        <v>125</v>
      </c>
      <c r="D147" s="43">
        <v>84</v>
      </c>
      <c r="E147" s="63">
        <f t="shared" si="3"/>
        <v>209</v>
      </c>
      <c r="I147" s="30"/>
    </row>
    <row r="148" spans="1:9" ht="15" customHeight="1">
      <c r="A148" s="102"/>
      <c r="B148" s="26" t="s">
        <v>348</v>
      </c>
      <c r="C148" s="42">
        <v>10</v>
      </c>
      <c r="D148" s="43">
        <v>12</v>
      </c>
      <c r="E148" s="63">
        <f t="shared" si="3"/>
        <v>22</v>
      </c>
      <c r="I148" s="30"/>
    </row>
    <row r="149" spans="1:9" ht="15" customHeight="1">
      <c r="A149" s="102"/>
      <c r="B149" s="26" t="s">
        <v>335</v>
      </c>
      <c r="C149" s="42">
        <v>49</v>
      </c>
      <c r="D149" s="43">
        <v>46</v>
      </c>
      <c r="E149" s="63">
        <f t="shared" si="3"/>
        <v>95</v>
      </c>
      <c r="I149" s="30"/>
    </row>
    <row r="150" spans="1:9" ht="15" customHeight="1">
      <c r="A150" s="102"/>
      <c r="B150" s="9" t="s">
        <v>317</v>
      </c>
      <c r="C150" s="44">
        <v>387</v>
      </c>
      <c r="D150" s="44">
        <v>308</v>
      </c>
      <c r="E150" s="63">
        <f t="shared" si="3"/>
        <v>695</v>
      </c>
      <c r="I150" s="30"/>
    </row>
    <row r="151" spans="1:9" ht="15" customHeight="1">
      <c r="A151" s="102"/>
      <c r="B151" s="9" t="s">
        <v>318</v>
      </c>
      <c r="C151" s="44">
        <v>582</v>
      </c>
      <c r="D151" s="44">
        <v>542</v>
      </c>
      <c r="E151" s="63">
        <f t="shared" si="3"/>
        <v>1124</v>
      </c>
      <c r="I151" s="30"/>
    </row>
    <row r="152" spans="1:9" ht="15" customHeight="1">
      <c r="A152" s="102"/>
      <c r="B152" s="9" t="s">
        <v>319</v>
      </c>
      <c r="C152" s="44">
        <v>833</v>
      </c>
      <c r="D152" s="44">
        <v>397</v>
      </c>
      <c r="E152" s="63">
        <f t="shared" si="3"/>
        <v>1230</v>
      </c>
      <c r="H152" s="12"/>
      <c r="I152" s="30"/>
    </row>
    <row r="153" spans="1:9" ht="15" customHeight="1">
      <c r="A153" s="102"/>
      <c r="B153" s="26" t="s">
        <v>320</v>
      </c>
      <c r="C153" s="42">
        <v>474</v>
      </c>
      <c r="D153" s="43">
        <v>347</v>
      </c>
      <c r="E153" s="63">
        <f t="shared" si="3"/>
        <v>821</v>
      </c>
      <c r="I153" s="30"/>
    </row>
    <row r="154" spans="1:9" ht="15" customHeight="1">
      <c r="A154" s="102"/>
      <c r="B154" s="26" t="s">
        <v>321</v>
      </c>
      <c r="C154" s="42">
        <v>235</v>
      </c>
      <c r="D154" s="43">
        <v>113</v>
      </c>
      <c r="E154" s="63">
        <f t="shared" si="3"/>
        <v>348</v>
      </c>
      <c r="I154" s="30"/>
    </row>
    <row r="155" spans="1:9" ht="15" customHeight="1">
      <c r="A155" s="102"/>
      <c r="B155" s="26" t="s">
        <v>322</v>
      </c>
      <c r="C155" s="42">
        <v>33</v>
      </c>
      <c r="D155" s="43">
        <v>36</v>
      </c>
      <c r="E155" s="63">
        <f t="shared" si="3"/>
        <v>69</v>
      </c>
      <c r="I155" s="30"/>
    </row>
    <row r="156" spans="1:9" ht="15" customHeight="1">
      <c r="A156" s="102"/>
      <c r="B156" s="26" t="s">
        <v>323</v>
      </c>
      <c r="C156" s="42">
        <v>220</v>
      </c>
      <c r="D156" s="43">
        <v>184</v>
      </c>
      <c r="E156" s="63">
        <f t="shared" si="3"/>
        <v>404</v>
      </c>
      <c r="I156" s="30"/>
    </row>
    <row r="157" spans="1:9" ht="15" customHeight="1">
      <c r="A157" s="102"/>
      <c r="B157" s="26" t="s">
        <v>324</v>
      </c>
      <c r="C157" s="42">
        <v>139</v>
      </c>
      <c r="D157" s="43">
        <v>98</v>
      </c>
      <c r="E157" s="63">
        <f t="shared" si="3"/>
        <v>237</v>
      </c>
      <c r="I157" s="30"/>
    </row>
    <row r="158" spans="1:9" ht="15" customHeight="1">
      <c r="A158" s="102"/>
      <c r="B158" s="26" t="s">
        <v>325</v>
      </c>
      <c r="C158" s="42">
        <v>36</v>
      </c>
      <c r="D158" s="43">
        <v>38</v>
      </c>
      <c r="E158" s="63">
        <f t="shared" si="3"/>
        <v>74</v>
      </c>
      <c r="I158" s="30"/>
    </row>
    <row r="159" spans="1:9" ht="15" customHeight="1">
      <c r="A159" s="103"/>
      <c r="B159" s="29" t="s">
        <v>178</v>
      </c>
      <c r="C159" s="45">
        <v>189</v>
      </c>
      <c r="D159" s="46">
        <v>159</v>
      </c>
      <c r="E159" s="52">
        <f t="shared" si="3"/>
        <v>348</v>
      </c>
      <c r="I159" s="30"/>
    </row>
    <row r="160" spans="1:9" ht="15" customHeight="1">
      <c r="A160" s="19" t="s">
        <v>144</v>
      </c>
      <c r="B160" s="29" t="s">
        <v>196</v>
      </c>
      <c r="C160" s="45">
        <v>8411</v>
      </c>
      <c r="D160" s="46">
        <v>7573</v>
      </c>
      <c r="E160" s="52">
        <f t="shared" si="3"/>
        <v>15984</v>
      </c>
    </row>
    <row r="161" spans="1:6" s="6" customFormat="1" ht="15" customHeight="1">
      <c r="A161" s="11" t="s">
        <v>145</v>
      </c>
      <c r="B161" s="14"/>
      <c r="C161" s="51">
        <v>659867</v>
      </c>
      <c r="D161" s="52">
        <v>416160</v>
      </c>
      <c r="E161" s="51">
        <f t="shared" si="3"/>
        <v>1076027</v>
      </c>
      <c r="F161"/>
    </row>
    <row r="162" spans="1:6" ht="15" customHeight="1">
      <c r="A162" s="9" t="s">
        <v>339</v>
      </c>
      <c r="B162" s="3"/>
      <c r="C162" s="53">
        <v>678451</v>
      </c>
      <c r="D162" s="43">
        <v>424306</v>
      </c>
      <c r="E162" s="36">
        <f t="shared" si="3"/>
        <v>1102757</v>
      </c>
    </row>
    <row r="163" spans="1:6" ht="15" customHeight="1">
      <c r="A163" s="9" t="s">
        <v>340</v>
      </c>
      <c r="B163" s="3"/>
      <c r="C163" s="54">
        <f>IF(ISERROR((C161-C162)/C162),".",(C161-C162)/C162)</f>
        <v>-2.73918086936271E-2</v>
      </c>
      <c r="D163" s="54">
        <f t="shared" ref="D163:E163" si="4">IF(ISERROR((D161-D162)/D162),".",(D161-D162)/D162)</f>
        <v>-1.9198408695611187E-2</v>
      </c>
      <c r="E163" s="54">
        <f t="shared" si="4"/>
        <v>-2.4239247631164435E-2</v>
      </c>
    </row>
    <row r="164" spans="1:6" ht="15" customHeight="1">
      <c r="A164" s="1"/>
      <c r="B164" s="3"/>
    </row>
    <row r="165" spans="1:6" ht="15" customHeight="1">
      <c r="A165" s="1" t="s">
        <v>165</v>
      </c>
      <c r="B165" s="3"/>
    </row>
    <row r="169" spans="1:6" ht="15" customHeight="1">
      <c r="C169" s="30"/>
      <c r="D169" s="30"/>
      <c r="E169" s="30"/>
    </row>
  </sheetData>
  <mergeCells count="11">
    <mergeCell ref="C3:E3"/>
    <mergeCell ref="A123:A159"/>
    <mergeCell ref="A17:A23"/>
    <mergeCell ref="B3:B4"/>
    <mergeCell ref="A6:A16"/>
    <mergeCell ref="A24:A42"/>
    <mergeCell ref="A43:A59"/>
    <mergeCell ref="A107:A118"/>
    <mergeCell ref="A119:A122"/>
    <mergeCell ref="A60:A81"/>
    <mergeCell ref="A82:A106"/>
  </mergeCells>
  <phoneticPr fontId="0" type="noConversion"/>
  <hyperlinks>
    <hyperlink ref="A1" location="Contents!A1" display="&lt;Back to contents&gt;" xr:uid="{00000000-0004-0000-0200-000000000000}"/>
  </hyperlinks>
  <pageMargins left="0.39370078740157483" right="0.19685039370078741" top="0.39370078740157483" bottom="0.39370078740157483" header="0" footer="0"/>
  <pageSetup scale="72"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Corporate.Portal.Document" ma:contentTypeID="0x010100A307F53EE80F4E9D9B7E4786A22684B700C9930A095E688546A03E4B3F15AD43D0" ma:contentTypeVersion="5" ma:contentTypeDescription="" ma:contentTypeScope="" ma:versionID="284c98ef7344625c6e0746b87ad061f5">
  <xsd:schema xmlns:xsd="http://www.w3.org/2001/XMLSchema" xmlns:p="http://schemas.microsoft.com/office/2006/metadata/properties" xmlns:ns2="aa7ca6cc-35d9-4446-8134-9d1968d85882" xmlns:ns3="ee782f5f-b403-4edd-8c57-bf2bd60891a0" targetNamespace="http://schemas.microsoft.com/office/2006/metadata/properties" ma:root="true" ma:fieldsID="d553b9b2028d56acee408e441823e49d" ns2:_="" ns3:_="">
    <xsd:import namespace="aa7ca6cc-35d9-4446-8134-9d1968d85882"/>
    <xsd:import namespace="ee782f5f-b403-4edd-8c57-bf2bd60891a0"/>
    <xsd:element name="properties">
      <xsd:complexType>
        <xsd:sequence>
          <xsd:element name="documentManagement">
            <xsd:complexType>
              <xsd:all>
                <xsd:element ref="ns2:EarlyChildhood" minOccurs="0"/>
                <xsd:element ref="ns2:Schooling" minOccurs="0"/>
                <xsd:element ref="ns2:HigherEducation" minOccurs="0"/>
                <xsd:element ref="ns2:Skills" minOccurs="0"/>
                <xsd:element ref="ns2:Youth" minOccurs="0"/>
                <xsd:element ref="ns2:Employment" minOccurs="0"/>
                <xsd:element ref="ns2:WorkplaceRelations" minOccurs="0"/>
                <xsd:element ref="ns2:TheDepartment" minOccurs="0"/>
                <xsd:element ref="ns3:International" minOccurs="0"/>
                <xsd:element ref="ns2:Indigenous" minOccurs="0"/>
              </xsd:all>
            </xsd:complexType>
          </xsd:element>
        </xsd:sequence>
      </xsd:complexType>
    </xsd:element>
  </xsd:schema>
  <xsd:schema xmlns:xsd="http://www.w3.org/2001/XMLSchema" xmlns:dms="http://schemas.microsoft.com/office/2006/documentManagement/types" targetNamespace="aa7ca6cc-35d9-4446-8134-9d1968d85882" elementFormDefault="qualified">
    <xsd:import namespace="http://schemas.microsoft.com/office/2006/documentManagement/types"/>
    <xsd:element name="EarlyChildhood" ma:index="2" nillable="true" ma:displayName="Early Childhood" ma:internalName="EarlyChildhood">
      <xsd:simpleType>
        <xsd:restriction base="dms:Boolean"/>
      </xsd:simpleType>
    </xsd:element>
    <xsd:element name="Schooling" ma:index="3" nillable="true" ma:displayName="Schooling" ma:internalName="Schooling">
      <xsd:simpleType>
        <xsd:restriction base="dms:Boolean"/>
      </xsd:simpleType>
    </xsd:element>
    <xsd:element name="HigherEducation" ma:index="4" nillable="true" ma:displayName="Higher Education" ma:default="1" ma:internalName="HigherEducation">
      <xsd:simpleType>
        <xsd:restriction base="dms:Boolean"/>
      </xsd:simpleType>
    </xsd:element>
    <xsd:element name="Skills" ma:index="5" nillable="true" ma:displayName="Skills" ma:internalName="Skills">
      <xsd:simpleType>
        <xsd:restriction base="dms:Boolean"/>
      </xsd:simpleType>
    </xsd:element>
    <xsd:element name="Youth" ma:index="6" nillable="true" ma:displayName="Youth" ma:internalName="Youth">
      <xsd:simpleType>
        <xsd:restriction base="dms:Boolean"/>
      </xsd:simpleType>
    </xsd:element>
    <xsd:element name="Employment" ma:index="7" nillable="true" ma:displayName="Employment" ma:internalName="Employment">
      <xsd:simpleType>
        <xsd:restriction base="dms:Boolean"/>
      </xsd:simpleType>
    </xsd:element>
    <xsd:element name="WorkplaceRelations" ma:index="8" nillable="true" ma:displayName="Workplace Relations" ma:internalName="WorkplaceRelations">
      <xsd:simpleType>
        <xsd:restriction base="dms:Boolean"/>
      </xsd:simpleType>
    </xsd:element>
    <xsd:element name="TheDepartment" ma:index="9" nillable="true" ma:displayName="Department" ma:internalName="TheDepartment">
      <xsd:simpleType>
        <xsd:restriction base="dms:Boolean"/>
      </xsd:simpleType>
    </xsd:element>
    <xsd:element name="Indigenous" ma:index="11" nillable="true" ma:displayName="Indigenous" ma:internalName="Indigenous">
      <xsd:simpleType>
        <xsd:restriction base="dms:Boolean"/>
      </xsd:simpleType>
    </xsd:element>
  </xsd:schema>
  <xsd:schema xmlns:xsd="http://www.w3.org/2001/XMLSchema" xmlns:dms="http://schemas.microsoft.com/office/2006/documentManagement/types" targetNamespace="ee782f5f-b403-4edd-8c57-bf2bd60891a0" elementFormDefault="qualified">
    <xsd:import namespace="http://schemas.microsoft.com/office/2006/documentManagement/types"/>
    <xsd:element name="International" ma:index="10" nillable="true" ma:displayName="International" ma:internalName="International">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ndigenous xmlns="aa7ca6cc-35d9-4446-8134-9d1968d85882" xsi:nil="true"/>
    <HigherEducation xmlns="aa7ca6cc-35d9-4446-8134-9d1968d85882">true</HigherEducation>
    <International xmlns="ee782f5f-b403-4edd-8c57-bf2bd60891a0" xsi:nil="true"/>
    <Employment xmlns="aa7ca6cc-35d9-4446-8134-9d1968d85882" xsi:nil="true"/>
    <Youth xmlns="aa7ca6cc-35d9-4446-8134-9d1968d85882" xsi:nil="true"/>
    <Schooling xmlns="aa7ca6cc-35d9-4446-8134-9d1968d85882" xsi:nil="true"/>
    <Skills xmlns="aa7ca6cc-35d9-4446-8134-9d1968d85882" xsi:nil="true"/>
    <WorkplaceRelations xmlns="aa7ca6cc-35d9-4446-8134-9d1968d85882" xsi:nil="true"/>
    <TheDepartment xmlns="aa7ca6cc-35d9-4446-8134-9d1968d85882" xsi:nil="true"/>
    <EarlyChildhood xmlns="aa7ca6cc-35d9-4446-8134-9d1968d85882" xsi:nil="true"/>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EA397ACD-10B9-4E47-A2B2-8A8878539D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a7ca6cc-35d9-4446-8134-9d1968d85882"/>
    <ds:schemaRef ds:uri="ee782f5f-b403-4edd-8c57-bf2bd60891a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BCD95A9C-6EF5-4305-8FC3-3A90FDDC4EE9}">
  <ds:schemaRefs>
    <ds:schemaRef ds:uri="http://schemas.microsoft.com/sharepoint/v3/contenttype/forms"/>
  </ds:schemaRefs>
</ds:datastoreItem>
</file>

<file path=customXml/itemProps3.xml><?xml version="1.0" encoding="utf-8"?>
<ds:datastoreItem xmlns:ds="http://schemas.openxmlformats.org/officeDocument/2006/customXml" ds:itemID="{705A3AE6-E788-4842-9E56-5C9D364E5EC3}">
  <ds:schemaRefs>
    <ds:schemaRef ds:uri="http://schemas.microsoft.com/office/2006/documentManagement/types"/>
    <ds:schemaRef ds:uri="http://schemas.openxmlformats.org/package/2006/metadata/core-properties"/>
    <ds:schemaRef ds:uri="http://www.w3.org/XML/1998/namespace"/>
    <ds:schemaRef ds:uri="http://schemas.microsoft.com/office/2006/metadata/properties"/>
    <ds:schemaRef ds:uri="aa7ca6cc-35d9-4446-8134-9d1968d85882"/>
    <ds:schemaRef ds:uri="ee782f5f-b403-4edd-8c57-bf2bd60891a0"/>
    <ds:schemaRef ds:uri="http://purl.org/dc/elements/1.1/"/>
    <ds:schemaRef ds:uri="http://purl.org/dc/dcmitype/"/>
    <ds:schemaRef ds:uri="http://purl.org/dc/terms/"/>
  </ds:schemaRefs>
</ds:datastoreItem>
</file>

<file path=customXml/itemProps4.xml><?xml version="1.0" encoding="utf-8"?>
<ds:datastoreItem xmlns:ds="http://schemas.openxmlformats.org/officeDocument/2006/customXml" ds:itemID="{9D7470FE-FD31-46C3-99FE-F2C13F034EC9}">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Contents</vt:lpstr>
      <vt:lpstr>Explanatory notes</vt:lpstr>
      <vt:lpstr>9.1</vt:lpstr>
      <vt:lpstr>9.2</vt:lpstr>
      <vt:lpstr>'9.1'!Print_Area</vt:lpstr>
      <vt:lpstr>'9.2'!Print_Area</vt:lpstr>
      <vt:lpstr>Contents!Print_Area</vt:lpstr>
      <vt:lpstr>'9.1'!Print_Titles</vt:lpstr>
      <vt:lpstr>'9.2'!Print_Titles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L'HUILLIER,Glenn</dc:creator>
  <cp:lastModifiedBy>NGUYEN,Dang</cp:lastModifiedBy>
  <cp:lastPrinted>2011-08-03T23:55:24Z</cp:lastPrinted>
  <dcterms:created xsi:type="dcterms:W3CDTF">2010-07-02T02:14:48Z</dcterms:created>
  <dcterms:modified xsi:type="dcterms:W3CDTF">2024-09-12T04:05:39Z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xd_Signature">
    <vt:lpwstr/>
  </property>
  <property fmtid="{D5CDD505-2E9C-101B-9397-08002B2CF9AE}" pid="3" name="TemplateUrl">
    <vt:lpwstr/>
  </property>
  <property fmtid="{D5CDD505-2E9C-101B-9397-08002B2CF9AE}" pid="4" name="xd_ProgID">
    <vt:lpwstr/>
  </property>
  <property fmtid="{D5CDD505-2E9C-101B-9397-08002B2CF9AE}" pid="5" name="PublishingStartDate">
    <vt:lpwstr/>
  </property>
  <property fmtid="{D5CDD505-2E9C-101B-9397-08002B2CF9AE}" pid="6" name="PublishingExpirationDate">
    <vt:lpwstr/>
  </property>
  <property fmtid="{D5CDD505-2E9C-101B-9397-08002B2CF9AE}" pid="7" name="MSIP_Label_79d889eb-932f-4752-8739-64d25806ef64_Enabled">
    <vt:lpwstr>true</vt:lpwstr>
  </property>
  <property fmtid="{D5CDD505-2E9C-101B-9397-08002B2CF9AE}" pid="8" name="MSIP_Label_79d889eb-932f-4752-8739-64d25806ef64_SetDate">
    <vt:lpwstr>2022-05-18T05:51:52Z</vt:lpwstr>
  </property>
  <property fmtid="{D5CDD505-2E9C-101B-9397-08002B2CF9AE}" pid="9" name="MSIP_Label_79d889eb-932f-4752-8739-64d25806ef64_Method">
    <vt:lpwstr>Privileged</vt:lpwstr>
  </property>
  <property fmtid="{D5CDD505-2E9C-101B-9397-08002B2CF9AE}" pid="10" name="MSIP_Label_79d889eb-932f-4752-8739-64d25806ef64_Name">
    <vt:lpwstr>79d889eb-932f-4752-8739-64d25806ef64</vt:lpwstr>
  </property>
  <property fmtid="{D5CDD505-2E9C-101B-9397-08002B2CF9AE}" pid="11" name="MSIP_Label_79d889eb-932f-4752-8739-64d25806ef64_SiteId">
    <vt:lpwstr>dd0cfd15-4558-4b12-8bad-ea26984fc417</vt:lpwstr>
  </property>
  <property fmtid="{D5CDD505-2E9C-101B-9397-08002B2CF9AE}" pid="12" name="MSIP_Label_79d889eb-932f-4752-8739-64d25806ef64_ActionId">
    <vt:lpwstr>4fe5546d-4a9e-4d53-8a5a-82ca32317828</vt:lpwstr>
  </property>
  <property fmtid="{D5CDD505-2E9C-101B-9397-08002B2CF9AE}" pid="13" name="MSIP_Label_79d889eb-932f-4752-8739-64d25806ef64_ContentBits">
    <vt:lpwstr>0</vt:lpwstr>
  </property>
</Properties>
</file>