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fileSharing readOnlyRecommended="1"/>
  <workbookPr codeName="ThisWorkbook" defaultThemeVersion="124226"/>
  <mc:AlternateContent xmlns:mc="http://schemas.openxmlformats.org/markup-compatibility/2006">
    <mc:Choice Requires="x15">
      <x15ac:absPath xmlns:x15ac="http://schemas.microsoft.com/office/spreadsheetml/2010/11/ac" url="\\griddata\DET\Restricted\universitystatistics\publications\students\final2023\fullyear\09_website\2023_publication_tables\"/>
    </mc:Choice>
  </mc:AlternateContent>
  <xr:revisionPtr revIDLastSave="0" documentId="8_{55EBC13B-57D5-4D70-BC25-E069BFF4651E}" xr6:coauthVersionLast="47" xr6:coauthVersionMax="47" xr10:uidLastSave="{00000000-0000-0000-0000-000000000000}"/>
  <bookViews>
    <workbookView xWindow="28680" yWindow="-120" windowWidth="29040" windowHeight="15720" xr2:uid="{00000000-000D-0000-FFFF-FFFF00000000}"/>
  </bookViews>
  <sheets>
    <sheet name="Contents" sheetId="7" r:id="rId1"/>
    <sheet name="Explanatory notes" sheetId="14" r:id="rId2"/>
    <sheet name="1.1" sheetId="8" r:id="rId3"/>
    <sheet name="1.2" sheetId="9" r:id="rId4"/>
    <sheet name="1.3" sheetId="10" r:id="rId5"/>
    <sheet name="1.4" sheetId="11" r:id="rId6"/>
    <sheet name="1.5" sheetId="12" r:id="rId7"/>
    <sheet name="1.6" sheetId="13" r:id="rId8"/>
    <sheet name="1.7" sheetId="3" r:id="rId9"/>
    <sheet name="1.8" sheetId="4" r:id="rId10"/>
    <sheet name="1.9" sheetId="5" r:id="rId11"/>
    <sheet name="1.10" sheetId="6" r:id="rId12"/>
  </sheets>
  <definedNames>
    <definedName name="_xlnm._FilterDatabase" localSheetId="11" hidden="1">'1.10'!$B$3:$M$54</definedName>
    <definedName name="_xlnm._FilterDatabase" localSheetId="3" hidden="1">'1.2'!$B$25:$H$25</definedName>
    <definedName name="_xlnm._FilterDatabase" localSheetId="4" hidden="1">'1.3'!$B$11:$O$12</definedName>
    <definedName name="_xlnm._FilterDatabase" localSheetId="7" hidden="1">'1.6'!$A$1:$A$2</definedName>
    <definedName name="_xlnm._FilterDatabase" localSheetId="8" hidden="1">'1.7'!$B$3:$Q$54</definedName>
    <definedName name="_xlnm._FilterDatabase" localSheetId="9" hidden="1">'1.8'!$B$3:$P$3</definedName>
    <definedName name="_xlnm._FilterDatabase" localSheetId="10" hidden="1">'1.9'!$B$3:$P$3</definedName>
    <definedName name="_xlnm.Print_Area" localSheetId="11">'1.10'!$B$1:$M$58</definedName>
    <definedName name="_xlnm.Print_Area" localSheetId="7">'1.6'!$B$1:$N$55</definedName>
    <definedName name="_xlnm.Print_Area" localSheetId="8">'1.7'!$B$1:$Q$58</definedName>
    <definedName name="_xlnm.Print_Area" localSheetId="9">'1.8'!$B$1:$P$58</definedName>
    <definedName name="_xlnm.Print_Area" localSheetId="10">'1.9'!$B$1:$P$56</definedName>
    <definedName name="_xlnm.Print_Area" localSheetId="0">Contents!$A$1:$P$12</definedName>
    <definedName name="_xlnm.Print_Titles" localSheetId="11">'1.10'!$2:$4</definedName>
    <definedName name="_xlnm.Print_Titles" localSheetId="4">'1.3'!$2:$3</definedName>
    <definedName name="_xlnm.Print_Titles" localSheetId="6">'1.5'!$2:$3</definedName>
    <definedName name="_xlnm.Print_Titles" localSheetId="7">'1.6'!$2:$3</definedName>
    <definedName name="_xlnm.Print_Titles" localSheetId="8">'1.7'!$2:$4</definedName>
    <definedName name="_xlnm.Print_Titles" localSheetId="9">'1.8'!$2:$3</definedName>
    <definedName name="_xlnm.Print_Titles" localSheetId="10">'1.9'!$2:$3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6" l="1"/>
  <c r="D57" i="6"/>
  <c r="E57" i="6"/>
  <c r="H57" i="6"/>
  <c r="I57" i="6"/>
  <c r="K57" i="6"/>
  <c r="M57" i="6"/>
  <c r="C57" i="6"/>
  <c r="D56" i="5"/>
  <c r="E56" i="5"/>
  <c r="F56" i="5"/>
  <c r="G56" i="5"/>
  <c r="H56" i="5"/>
  <c r="I56" i="5"/>
  <c r="J56" i="5"/>
  <c r="K56" i="5"/>
  <c r="L56" i="5"/>
  <c r="M56" i="5"/>
  <c r="N56" i="5"/>
  <c r="O56" i="5"/>
  <c r="P56" i="5"/>
  <c r="C56" i="5"/>
  <c r="D56" i="4"/>
  <c r="E56" i="4"/>
  <c r="F56" i="4"/>
  <c r="G56" i="4"/>
  <c r="H56" i="4"/>
  <c r="I56" i="4"/>
  <c r="J56" i="4"/>
  <c r="K56" i="4"/>
  <c r="L56" i="4"/>
  <c r="M56" i="4"/>
  <c r="N56" i="4"/>
  <c r="O56" i="4"/>
  <c r="P56" i="4"/>
  <c r="C56" i="4"/>
  <c r="D57" i="3"/>
  <c r="E57" i="3"/>
  <c r="F57" i="3"/>
  <c r="G57" i="3"/>
  <c r="I57" i="3"/>
  <c r="J57" i="3"/>
  <c r="K57" i="3"/>
  <c r="M57" i="3"/>
  <c r="N57" i="3"/>
  <c r="O57" i="3"/>
  <c r="P57" i="3"/>
  <c r="Q57" i="3"/>
  <c r="C57" i="3"/>
  <c r="D56" i="13"/>
  <c r="E56" i="13"/>
  <c r="F56" i="13"/>
  <c r="G56" i="13"/>
  <c r="H56" i="13"/>
  <c r="I56" i="13"/>
  <c r="C56" i="13"/>
  <c r="D56" i="12"/>
  <c r="E56" i="12"/>
  <c r="F56" i="12"/>
  <c r="G56" i="12"/>
  <c r="H56" i="12"/>
  <c r="I56" i="12"/>
  <c r="C56" i="12"/>
  <c r="C19" i="11"/>
  <c r="D19" i="11"/>
  <c r="E19" i="11"/>
  <c r="F19" i="11"/>
  <c r="G19" i="11"/>
  <c r="H19" i="11"/>
  <c r="I19" i="11"/>
  <c r="J19" i="11"/>
  <c r="K19" i="11"/>
  <c r="B19" i="11"/>
  <c r="C13" i="10"/>
  <c r="D13" i="10"/>
  <c r="E13" i="10"/>
  <c r="F13" i="10"/>
  <c r="G13" i="10"/>
  <c r="H13" i="10"/>
  <c r="I13" i="10"/>
  <c r="J13" i="10"/>
  <c r="K13" i="10"/>
  <c r="L13" i="10"/>
  <c r="M13" i="10"/>
  <c r="N13" i="10"/>
  <c r="O13" i="10"/>
  <c r="B13" i="10"/>
  <c r="C26" i="9"/>
  <c r="D26" i="9"/>
  <c r="E26" i="9"/>
  <c r="F26" i="9"/>
  <c r="G26" i="9"/>
  <c r="H26" i="9"/>
  <c r="B26" i="9"/>
  <c r="C26" i="8"/>
  <c r="D26" i="8"/>
  <c r="E26" i="8"/>
  <c r="F26" i="8"/>
  <c r="G26" i="8"/>
  <c r="H26" i="8"/>
  <c r="B26" i="8"/>
</calcChain>
</file>

<file path=xl/sharedStrings.xml><?xml version="1.0" encoding="utf-8"?>
<sst xmlns="http://schemas.openxmlformats.org/spreadsheetml/2006/main" count="749" uniqueCount="208">
  <si>
    <t>Level of Course</t>
  </si>
  <si>
    <t>Enabling courses</t>
  </si>
  <si>
    <t>Non-award courses</t>
  </si>
  <si>
    <t>TOTAL</t>
  </si>
  <si>
    <t>Males</t>
  </si>
  <si>
    <t>Internal</t>
  </si>
  <si>
    <t>External</t>
  </si>
  <si>
    <t>Multi-modal</t>
  </si>
  <si>
    <t>Full-time</t>
  </si>
  <si>
    <t>Part-time</t>
  </si>
  <si>
    <t>Age Group</t>
  </si>
  <si>
    <t>Bachelor</t>
  </si>
  <si>
    <t>Enabling Courses</t>
  </si>
  <si>
    <t>16 and under</t>
  </si>
  <si>
    <t>30 to 39</t>
  </si>
  <si>
    <t>40 to 49</t>
  </si>
  <si>
    <t>50 to 59</t>
  </si>
  <si>
    <t>60 and over</t>
  </si>
  <si>
    <t>Information Technology</t>
  </si>
  <si>
    <t>Architecture and Building</t>
  </si>
  <si>
    <t>Health</t>
  </si>
  <si>
    <t>Education</t>
  </si>
  <si>
    <t>Management and Commerce</t>
  </si>
  <si>
    <t>Society and Culture</t>
  </si>
  <si>
    <t>Creative Arts</t>
  </si>
  <si>
    <t>New South Wales</t>
  </si>
  <si>
    <t>Victoria</t>
  </si>
  <si>
    <t>Queensland</t>
  </si>
  <si>
    <t>Western Australia</t>
  </si>
  <si>
    <t>South Australia</t>
  </si>
  <si>
    <t>Tasmania</t>
  </si>
  <si>
    <t>Northern Territory</t>
  </si>
  <si>
    <t>Australian Capital Territory</t>
  </si>
  <si>
    <t>Multi-State</t>
  </si>
  <si>
    <t>Outside Australia</t>
  </si>
  <si>
    <t>Charles Sturt University</t>
  </si>
  <si>
    <t>Macquarie University</t>
  </si>
  <si>
    <t>Southern Cross University</t>
  </si>
  <si>
    <t>La Trobe University</t>
  </si>
  <si>
    <t>Monash University</t>
  </si>
  <si>
    <t>RMIT University</t>
  </si>
  <si>
    <t>Swinburne University of Technology</t>
  </si>
  <si>
    <t>The University of Melbourne</t>
  </si>
  <si>
    <t>Victoria University</t>
  </si>
  <si>
    <t>Bond University</t>
  </si>
  <si>
    <t>Griffith University</t>
  </si>
  <si>
    <t>James Cook University</t>
  </si>
  <si>
    <t>Queensland University of Technology</t>
  </si>
  <si>
    <t>The University of Queensland</t>
  </si>
  <si>
    <t>University of Southern Queensland</t>
  </si>
  <si>
    <t>University of the Sunshine Coast</t>
  </si>
  <si>
    <t>Edith Cowan University</t>
  </si>
  <si>
    <t>Murdoch University</t>
  </si>
  <si>
    <t>The University of Notre Dame Australia</t>
  </si>
  <si>
    <t>The University of Western Australia</t>
  </si>
  <si>
    <t>The University of Adelaide</t>
  </si>
  <si>
    <t>University of South Australia</t>
  </si>
  <si>
    <t>University of Tasmania</t>
  </si>
  <si>
    <t>The Australian National University</t>
  </si>
  <si>
    <t>University of Canberra</t>
  </si>
  <si>
    <t>Australian Catholic University</t>
  </si>
  <si>
    <t>Domestic Students</t>
  </si>
  <si>
    <t>Overseas Students</t>
  </si>
  <si>
    <t>Australian citizen</t>
  </si>
  <si>
    <t>New Zealand citizen</t>
  </si>
  <si>
    <t>CONTENTS</t>
  </si>
  <si>
    <t>&lt; Back to Contents &gt;</t>
  </si>
  <si>
    <t>Natural and Physical Sciences</t>
  </si>
  <si>
    <t>Engineering and Related Technologies</t>
  </si>
  <si>
    <t>Agriculture, Environmental and Related Studies</t>
  </si>
  <si>
    <t>Food, Hospitality and Personal Services</t>
  </si>
  <si>
    <t xml:space="preserve">Information Technology </t>
  </si>
  <si>
    <t xml:space="preserve">Architecture and Building </t>
  </si>
  <si>
    <t xml:space="preserve">Health </t>
  </si>
  <si>
    <t xml:space="preserve">Education </t>
  </si>
  <si>
    <t xml:space="preserve">Management and Commerce </t>
  </si>
  <si>
    <t xml:space="preserve">Society and Culture </t>
  </si>
  <si>
    <t xml:space="preserve">Creative Arts </t>
  </si>
  <si>
    <t xml:space="preserve">Non-award courses </t>
  </si>
  <si>
    <t>&lt;Back to contents&gt;</t>
  </si>
  <si>
    <t>State of Permanent 
Home Residence</t>
  </si>
  <si>
    <t>Section 1  - Commencing Students</t>
  </si>
  <si>
    <t>Mixed Field Programs</t>
  </si>
  <si>
    <t>Deakin University</t>
  </si>
  <si>
    <t xml:space="preserve">Mixed Field Programs </t>
  </si>
  <si>
    <t>Type of attendance</t>
  </si>
  <si>
    <r>
      <t>TOTAL</t>
    </r>
    <r>
      <rPr>
        <b/>
        <vertAlign val="superscript"/>
        <sz val="10"/>
        <rFont val="Arial"/>
        <family val="2"/>
      </rPr>
      <t>(a)</t>
    </r>
  </si>
  <si>
    <t>State of Higher Education Institution of Study</t>
  </si>
  <si>
    <t>Non-University Higher Education Institutions</t>
  </si>
  <si>
    <t>University of Divinity</t>
  </si>
  <si>
    <t>The University of New England</t>
  </si>
  <si>
    <t>The University of Newcastle</t>
  </si>
  <si>
    <t>Flinders University</t>
  </si>
  <si>
    <t>Western Sydney University</t>
  </si>
  <si>
    <t>The University of Sydney</t>
  </si>
  <si>
    <t>University of New South Wales</t>
  </si>
  <si>
    <t>University of Wollongong</t>
  </si>
  <si>
    <t>Torrens University Australia</t>
  </si>
  <si>
    <t>CQUniversity</t>
  </si>
  <si>
    <t>Private Universities (Table C) and Non-University Higher Education Institutions</t>
  </si>
  <si>
    <t>University of Technology Sydney</t>
  </si>
  <si>
    <t>Batchelor Institute of Indigenous Tertiary Education</t>
  </si>
  <si>
    <t>Charles Darwin University</t>
  </si>
  <si>
    <r>
      <t>TOTAL</t>
    </r>
    <r>
      <rPr>
        <b/>
        <vertAlign val="superscript"/>
        <sz val="10"/>
        <rFont val="Arial"/>
        <family val="2"/>
      </rPr>
      <t xml:space="preserve">(a) </t>
    </r>
  </si>
  <si>
    <t/>
  </si>
  <si>
    <t>Total</t>
  </si>
  <si>
    <t>Curtin University</t>
  </si>
  <si>
    <t>Navigation links are to the right</t>
  </si>
  <si>
    <t>Institution</t>
  </si>
  <si>
    <t>State</t>
  </si>
  <si>
    <t>Females</t>
  </si>
  <si>
    <t>Indeterminate/
Intersex/
Unspecified</t>
  </si>
  <si>
    <t>Federation University Australia</t>
  </si>
  <si>
    <t>Not provided</t>
  </si>
  <si>
    <t>Mode of attendance</t>
  </si>
  <si>
    <t>Gender</t>
  </si>
  <si>
    <t>Permanent
resident</t>
  </si>
  <si>
    <t>Permanent
humanitarian
visa</t>
  </si>
  <si>
    <t>Table 1.1: Commencing Students by Age Group and Broad Level of Course, Full Year 2023</t>
  </si>
  <si>
    <t>Table 1.2: Commencing Domestic Students by Age Group and Broad Level of Course, Full Year 2023</t>
  </si>
  <si>
    <t>Table 1.3: Commencing Students by Level of Course and Broad Field of Education, Full Year 2023</t>
  </si>
  <si>
    <t>Table 1.4: Commencing Students by State of Permanent Home Residence and State of Higher Education Institution of Study, Full Year 2023</t>
  </si>
  <si>
    <t>Table 1.5: Commencing Students by State, Higher Education Institution and Broad Level of Course, Full Year 2023</t>
  </si>
  <si>
    <t>Table 1.6: Commencing Domestic Students by State, Higher Education Institution and Broad Level of Course, Full Year 2023</t>
  </si>
  <si>
    <t>Table 1.7: Commencing Domestic Students by State, Higher Education Institution, Mode of Attendance, Type of Attendance and Gender, Full Year 2023</t>
  </si>
  <si>
    <t>Table 1.8: Commencing Students by State, Higher Education Institution and Broad Field of Education, Full Year 2023</t>
  </si>
  <si>
    <t>Table 1.9: Commencing Domestic Students by State, Higher Education Institution and Broad Field of Education, Full Year 2023</t>
  </si>
  <si>
    <t>Table 1.10: Commencing Students by State, Higher Education Institution, Citizenship and Residence Status, Full Year 2023</t>
  </si>
  <si>
    <t>Total 2022</t>
  </si>
  <si>
    <t>% change on 2022</t>
  </si>
  <si>
    <t>Sub-Bachelor</t>
  </si>
  <si>
    <t>Postgraduate by Research</t>
  </si>
  <si>
    <t>Postgraduate by Coursework</t>
  </si>
  <si>
    <t>&lt; 5</t>
  </si>
  <si>
    <t>np</t>
  </si>
  <si>
    <t>Temporary entry permit and resides in Australia</t>
  </si>
  <si>
    <t>Other overseas student who resides outside of Australia</t>
  </si>
  <si>
    <t>Explanatory notes</t>
  </si>
  <si>
    <t xml:space="preserve">
Scope </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</si>
  <si>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</si>
  <si>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</si>
  <si>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</si>
  <si>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</si>
  <si>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</si>
  <si>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</si>
  <si>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</si>
  <si>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</si>
  <si>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</si>
  <si>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</si>
  <si>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</si>
  <si>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</si>
  <si>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</si>
  <si>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Pacific Engagement Visa (PEV) holder,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</si>
  <si>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</si>
  <si>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</si>
  <si>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</si>
  <si>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</si>
  <si>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</si>
  <si>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</si>
  <si>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</si>
  <si>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Discipline group classification</t>
  </si>
  <si>
    <t>Providers classify students into discipline groups based on the subject matter of the majority of their units of study against the Australian Standard Classification of Education (ASCED).</t>
  </si>
  <si>
    <t>Open Universites Australia (OUA)</t>
  </si>
  <si>
    <t>Open Universities Australia (OUA) is an organisation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</si>
  <si>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</si>
  <si>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</si>
  <si>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</si>
  <si>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</si>
  <si>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</si>
  <si>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 Award course completions data is based on student characteristics at the completion of their study.</t>
  </si>
  <si>
    <t>Definitions used in the report</t>
  </si>
  <si>
    <t>Details of definition used in the report can be found here</t>
  </si>
  <si>
    <t>Higher Education Support Act 2003</t>
  </si>
  <si>
    <t>Field of education classification</t>
  </si>
  <si>
    <t>Major course</t>
  </si>
  <si>
    <t>Citizen resident code | TCSI Support</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</si>
  <si>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</si>
  <si>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</si>
  <si>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</si>
  <si>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</si>
  <si>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</si>
  <si>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</si>
  <si>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</si>
  <si>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</si>
  <si>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</si>
  <si>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</si>
  <si>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</si>
  <si>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</si>
  <si>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</si>
  <si>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</si>
  <si>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</si>
  <si>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</si>
  <si>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r>
      <t>Avondale University</t>
    </r>
    <r>
      <rPr>
        <vertAlign val="superscript"/>
        <sz val="10"/>
        <rFont val="Arial"/>
        <family val="2"/>
      </rPr>
      <t>(a)</t>
    </r>
  </si>
  <si>
    <t>(a) Avondale University became a Table B provider in 2023. Prior to this, Avondale was counted in the NUHEI data.</t>
  </si>
  <si>
    <t>(b) Avondale University became a Table B provider in 2023. Prior to this, Avondale was counted in the NUHEI data.</t>
  </si>
  <si>
    <r>
      <t>Avondale University</t>
    </r>
    <r>
      <rPr>
        <vertAlign val="superscript"/>
        <sz val="10"/>
        <rFont val="Arial"/>
        <family val="2"/>
      </rPr>
      <t>(b)</t>
    </r>
  </si>
  <si>
    <t>(a) Microcredentials are non-award courses available only from 2023.</t>
  </si>
  <si>
    <r>
      <t>Non-award Courses /Microcredentials</t>
    </r>
    <r>
      <rPr>
        <vertAlign val="superscript"/>
        <sz val="10"/>
        <rFont val="Arial"/>
        <family val="2"/>
      </rPr>
      <t>(a)</t>
    </r>
    <r>
      <rPr>
        <sz val="10"/>
        <rFont val="Arial"/>
        <family val="2"/>
      </rPr>
      <t xml:space="preserve"> </t>
    </r>
  </si>
  <si>
    <r>
      <t>Non-award Courses /Microcredentials</t>
    </r>
    <r>
      <rPr>
        <vertAlign val="superscript"/>
        <sz val="10"/>
        <rFont val="Arial"/>
        <family val="2"/>
      </rPr>
      <t>(a)</t>
    </r>
  </si>
  <si>
    <t>np: not published.</t>
  </si>
  <si>
    <r>
      <t>Avondale University</t>
    </r>
    <r>
      <rPr>
        <vertAlign val="superscript"/>
        <sz val="10"/>
        <color theme="1"/>
        <rFont val="Arial"/>
        <family val="2"/>
      </rPr>
      <t>(b)</t>
    </r>
  </si>
  <si>
    <r>
      <t>Avondale University</t>
    </r>
    <r>
      <rPr>
        <vertAlign val="superscript"/>
        <sz val="10"/>
        <color theme="1"/>
        <rFont val="Arial"/>
        <family val="2"/>
      </rPr>
      <t>(a)</t>
    </r>
  </si>
  <si>
    <r>
      <t>Non-award Courses /Microcredentials</t>
    </r>
    <r>
      <rPr>
        <vertAlign val="superscript"/>
        <sz val="10"/>
        <rFont val="Arial"/>
        <family val="2"/>
      </rPr>
      <t>(b)</t>
    </r>
  </si>
  <si>
    <t>(b) Microcredentials are non-award courses available only from 2023.</t>
  </si>
  <si>
    <r>
      <t>The University of Sydney</t>
    </r>
    <r>
      <rPr>
        <vertAlign val="superscript"/>
        <sz val="10"/>
        <color theme="1"/>
        <rFont val="Arial"/>
        <family val="2"/>
      </rPr>
      <t>(b)</t>
    </r>
  </si>
  <si>
    <t>(a) The totals may be less than the sum of all broad fields of education because students undertaking Combined Courses are counted in both fields of education while the totals represent the unique student count.</t>
  </si>
  <si>
    <t xml:space="preserve">Major course indicator is an indicator of whether or not the student is concurrently enrolled in more than one higher education course within the institution and if so whether the course is the major course or a minor course. </t>
  </si>
  <si>
    <t>(b) An error was identified in the data for the University of Sydney after the data had been finalised. The data presented in this report incorrectly overstate the number of “Other students who reside outside of Australia’ and understate the number of students who are “Temporary entry permit and resides in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</si>
</sst>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8"/>
      <name val="Arial"/>
      <family val="2"/>
    </font>
    <font>
      <u/>
      <sz val="10"/>
      <color indexed="12"/>
      <name val="Arial"/>
      <family val="2"/>
    </font>
    <font>
      <b/>
      <sz val="10"/>
      <name val="Arial"/>
      <family val="2"/>
    </font>
    <font>
      <sz val="10"/>
      <name val="Arial"/>
      <family val="2"/>
    </font>
    <font>
      <b/>
      <sz val="10"/>
      <name val="Tw Cen MT Condensed"/>
      <family val="2"/>
    </font>
    <font>
      <sz val="20"/>
      <name val="Arial"/>
      <family val="2"/>
    </font>
    <font>
      <sz val="14"/>
      <name val="Arial"/>
      <family val="2"/>
    </font>
    <font>
      <b/>
      <vertAlign val="superscript"/>
      <sz val="10"/>
      <name val="Arial"/>
      <family val="2"/>
    </font>
    <font>
      <b/>
      <sz val="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b/>
      <sz val="10"/>
      <color theme="1"/>
      <name val="Arial"/>
      <family val="2"/>
    </font>
    <font>
      <sz val="10"/>
      <color theme="0"/>
      <name val="Arial"/>
      <family val="2"/>
    </font>
    <font>
      <sz val="9.5"/>
      <color rgb="FF000000"/>
      <name val="Albany AMT"/>
    </font>
    <font>
      <vertAlign val="superscript"/>
      <sz val="10"/>
      <color theme="1"/>
      <name val="Arial"/>
      <family val="2"/>
    </font>
    <font>
      <b/>
      <sz val="14"/>
      <name val="Calibri"/>
      <family val="2"/>
      <scheme val="minor"/>
    </font>
    <font>
      <u/>
      <sz val="11"/>
      <color theme="10"/>
      <name val="Calibri"/>
      <family val="2"/>
      <scheme val="minor"/>
    </font>
    <font>
      <b/>
      <sz val="12"/>
      <color theme="1"/>
      <name val="Calibri"/>
      <family val="2"/>
      <scheme val="minor"/>
    </font>
    <font>
      <sz val="11"/>
      <color rgb="FF1E1E1E"/>
      <name val="Calibri"/>
      <family val="2"/>
      <scheme val="minor"/>
    </font>
    <font>
      <b/>
      <i/>
      <sz val="11"/>
      <color theme="1"/>
      <name val="Calibri"/>
      <family val="2"/>
      <scheme val="minor"/>
    </font>
    <font>
      <sz val="11"/>
      <name val="Calibri"/>
      <family val="2"/>
      <scheme val="minor"/>
    </font>
    <font>
      <sz val="11"/>
      <color theme="4"/>
      <name val="Calibri"/>
      <family val="2"/>
      <scheme val="minor"/>
    </font>
    <font>
      <u/>
      <sz val="11"/>
      <color theme="4"/>
      <name val="Calibri"/>
      <family val="2"/>
      <scheme val="minor"/>
    </font>
    <font>
      <vertAlign val="superscript"/>
      <sz val="10"/>
      <name val="Arial"/>
      <family val="2"/>
    </font>
  </fonts>
  <fills count="37">
    <fill>
      <patternFill patternType="none"/>
    </fill>
    <fill>
      <patternFill patternType="gray125"/>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99CC00"/>
        <bgColor indexed="64"/>
      </patternFill>
    </fill>
    <fill>
      <patternFill patternType="solid">
        <fgColor theme="0"/>
        <bgColor indexed="64"/>
      </patternFill>
    </fill>
    <fill>
      <patternFill patternType="solid">
        <fgColor theme="8" tint="0.39997558519241921"/>
        <bgColor indexed="64"/>
      </patternFill>
    </fill>
  </fills>
  <borders count="2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7" fillId="27" borderId="0" applyNumberFormat="0" applyBorder="0" applyAlignment="0" applyProtection="0"/>
    <xf numFmtId="0" fontId="18" fillId="28" borderId="12" applyNumberFormat="0" applyAlignment="0" applyProtection="0"/>
    <xf numFmtId="0" fontId="19" fillId="29" borderId="13" applyNumberFormat="0" applyAlignment="0" applyProtection="0"/>
    <xf numFmtId="0" fontId="20" fillId="0" borderId="0" applyNumberFormat="0" applyFill="0" applyBorder="0" applyAlignment="0" applyProtection="0"/>
    <xf numFmtId="0" fontId="21" fillId="30" borderId="0" applyNumberFormat="0" applyBorder="0" applyAlignment="0" applyProtection="0"/>
    <xf numFmtId="0" fontId="22" fillId="0" borderId="14" applyNumberFormat="0" applyFill="0" applyAlignment="0" applyProtection="0"/>
    <xf numFmtId="0" fontId="23" fillId="0" borderId="15" applyNumberFormat="0" applyFill="0" applyAlignment="0" applyProtection="0"/>
    <xf numFmtId="0" fontId="24" fillId="0" borderId="16" applyNumberFormat="0" applyFill="0" applyAlignment="0" applyProtection="0"/>
    <xf numFmtId="0" fontId="24"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5" fillId="31" borderId="12" applyNumberFormat="0" applyAlignment="0" applyProtection="0"/>
    <xf numFmtId="0" fontId="26" fillId="0" borderId="17" applyNumberFormat="0" applyFill="0" applyAlignment="0" applyProtection="0"/>
    <xf numFmtId="0" fontId="27" fillId="32" borderId="0" applyNumberFormat="0" applyBorder="0" applyAlignment="0" applyProtection="0"/>
    <xf numFmtId="0" fontId="15" fillId="0" borderId="0"/>
    <xf numFmtId="0" fontId="4" fillId="0" borderId="0"/>
    <xf numFmtId="0" fontId="15" fillId="33" borderId="18" applyNumberFormat="0" applyFont="0" applyAlignment="0" applyProtection="0"/>
    <xf numFmtId="0" fontId="28" fillId="28" borderId="19" applyNumberFormat="0" applyAlignment="0" applyProtection="0"/>
    <xf numFmtId="0" fontId="29" fillId="0" borderId="0" applyNumberFormat="0" applyFill="0" applyBorder="0" applyAlignment="0" applyProtection="0"/>
    <xf numFmtId="0" fontId="30" fillId="0" borderId="20" applyNumberFormat="0" applyFill="0" applyAlignment="0" applyProtection="0"/>
    <xf numFmtId="0" fontId="31" fillId="0" borderId="0" applyNumberFormat="0" applyFill="0" applyBorder="0" applyAlignment="0" applyProtection="0"/>
    <xf numFmtId="0" fontId="35" fillId="0" borderId="0"/>
    <xf numFmtId="0" fontId="2" fillId="0" borderId="0"/>
    <xf numFmtId="0" fontId="38" fillId="0" borderId="0" applyNumberFormat="0" applyFill="0" applyBorder="0" applyAlignment="0" applyProtection="0"/>
  </cellStyleXfs>
  <cellXfs count="166">
    <xf numFmtId="0" fontId="0" fillId="0" borderId="0" xfId="0"/>
    <xf numFmtId="0" fontId="0" fillId="0" borderId="0" xfId="0" applyAlignment="1">
      <alignment horizontal="left"/>
    </xf>
    <xf numFmtId="0" fontId="5" fillId="0" borderId="1" xfId="0" applyFont="1" applyBorder="1" applyAlignment="1">
      <alignment horizontal="left"/>
    </xf>
    <xf numFmtId="0" fontId="3" fillId="0" borderId="0" xfId="0" applyFont="1" applyAlignment="1">
      <alignment horizontal="left"/>
    </xf>
    <xf numFmtId="0" fontId="7" fillId="0" borderId="0" xfId="34" applyBorder="1" applyAlignment="1" applyProtection="1">
      <alignment horizontal="left"/>
    </xf>
    <xf numFmtId="0" fontId="5" fillId="0" borderId="1" xfId="0" applyFont="1" applyBorder="1" applyAlignment="1">
      <alignment horizontal="left" wrapText="1"/>
    </xf>
    <xf numFmtId="0" fontId="9" fillId="0" borderId="0" xfId="0" applyFont="1"/>
    <xf numFmtId="0" fontId="9" fillId="0" borderId="0" xfId="0" applyFont="1" applyAlignment="1">
      <alignment horizontal="left"/>
    </xf>
    <xf numFmtId="0" fontId="8" fillId="0" borderId="2" xfId="0" applyFont="1" applyBorder="1" applyAlignment="1">
      <alignment horizontal="center" wrapText="1"/>
    </xf>
    <xf numFmtId="0" fontId="7" fillId="0" borderId="0" xfId="34" applyAlignment="1" applyProtection="1"/>
    <xf numFmtId="0" fontId="7" fillId="0" borderId="0" xfId="34" applyAlignment="1" applyProtection="1">
      <alignment horizontal="left"/>
    </xf>
    <xf numFmtId="0" fontId="10" fillId="0" borderId="2" xfId="0" applyFont="1" applyBorder="1"/>
    <xf numFmtId="0" fontId="9" fillId="0" borderId="0" xfId="0" applyFont="1" applyAlignment="1">
      <alignment horizontal="left" wrapText="1"/>
    </xf>
    <xf numFmtId="0" fontId="8" fillId="0" borderId="0" xfId="0" applyFont="1"/>
    <xf numFmtId="164" fontId="0" fillId="0" borderId="0" xfId="0" applyNumberFormat="1"/>
    <xf numFmtId="0" fontId="7" fillId="0" borderId="0" xfId="34" applyBorder="1" applyAlignment="1" applyProtection="1"/>
    <xf numFmtId="0" fontId="9" fillId="0" borderId="2" xfId="0" applyFont="1" applyBorder="1" applyAlignment="1">
      <alignment horizontal="left" wrapText="1"/>
    </xf>
    <xf numFmtId="0" fontId="9" fillId="2" borderId="0" xfId="0" applyFont="1" applyFill="1" applyAlignment="1">
      <alignment horizontal="left" wrapText="1"/>
    </xf>
    <xf numFmtId="0" fontId="8" fillId="0" borderId="3" xfId="0" applyFont="1" applyBorder="1" applyAlignment="1">
      <alignment horizontal="left" wrapText="1"/>
    </xf>
    <xf numFmtId="0" fontId="5" fillId="0" borderId="3" xfId="0" applyFont="1" applyBorder="1" applyAlignment="1">
      <alignment horizontal="left" wrapText="1"/>
    </xf>
    <xf numFmtId="0" fontId="0" fillId="0" borderId="3" xfId="0" applyBorder="1"/>
    <xf numFmtId="0" fontId="5" fillId="0" borderId="0" xfId="0" applyFont="1" applyAlignment="1">
      <alignment horizontal="left"/>
    </xf>
    <xf numFmtId="0" fontId="9" fillId="0" borderId="1" xfId="0" applyFont="1" applyBorder="1" applyAlignment="1">
      <alignment horizontal="right" wrapText="1"/>
    </xf>
    <xf numFmtId="0" fontId="9" fillId="0" borderId="1" xfId="0" applyFont="1" applyBorder="1" applyAlignment="1">
      <alignment horizontal="right"/>
    </xf>
    <xf numFmtId="0" fontId="4" fillId="0" borderId="3" xfId="0" applyFont="1" applyBorder="1" applyAlignment="1">
      <alignment horizontal="right" wrapText="1"/>
    </xf>
    <xf numFmtId="0" fontId="9" fillId="0" borderId="3" xfId="0" applyFont="1" applyBorder="1" applyAlignment="1">
      <alignment horizontal="right" wrapText="1"/>
    </xf>
    <xf numFmtId="0" fontId="9" fillId="34" borderId="0" xfId="0" applyFont="1" applyFill="1" applyAlignment="1">
      <alignment horizontal="left" wrapText="1"/>
    </xf>
    <xf numFmtId="0" fontId="4" fillId="0" borderId="0" xfId="0" applyFont="1" applyAlignment="1">
      <alignment horizontal="left"/>
    </xf>
    <xf numFmtId="0" fontId="4" fillId="0" borderId="1" xfId="0" applyFont="1" applyBorder="1" applyAlignment="1">
      <alignment horizontal="right" wrapText="1"/>
    </xf>
    <xf numFmtId="0" fontId="4" fillId="0" borderId="0" xfId="0" applyFont="1" applyAlignment="1">
      <alignment horizontal="left" wrapText="1"/>
    </xf>
    <xf numFmtId="0" fontId="4" fillId="0" borderId="2" xfId="0" applyFont="1" applyBorder="1" applyAlignment="1">
      <alignment horizontal="left"/>
    </xf>
    <xf numFmtId="0" fontId="4" fillId="0" borderId="0" xfId="0" applyFont="1"/>
    <xf numFmtId="0" fontId="5" fillId="0" borderId="1" xfId="0" applyFont="1" applyBorder="1" applyAlignment="1">
      <alignment horizontal="right" wrapText="1"/>
    </xf>
    <xf numFmtId="0" fontId="5" fillId="0" borderId="1" xfId="0" applyFont="1" applyBorder="1" applyAlignment="1">
      <alignment horizontal="right"/>
    </xf>
    <xf numFmtId="0" fontId="5" fillId="0" borderId="3" xfId="0" applyFont="1" applyBorder="1" applyAlignment="1">
      <alignment horizontal="right" wrapText="1"/>
    </xf>
    <xf numFmtId="0" fontId="0" fillId="0" borderId="0" xfId="0" applyAlignment="1">
      <alignment horizontal="right"/>
    </xf>
    <xf numFmtId="3" fontId="32" fillId="0" borderId="0" xfId="39" applyNumberFormat="1" applyFont="1" applyAlignment="1">
      <alignment horizontal="right"/>
    </xf>
    <xf numFmtId="3" fontId="33" fillId="0" borderId="3" xfId="39" applyNumberFormat="1" applyFont="1" applyBorder="1" applyAlignment="1">
      <alignment horizontal="right"/>
    </xf>
    <xf numFmtId="0" fontId="11" fillId="0" borderId="0" xfId="0" applyFont="1" applyAlignment="1">
      <alignment horizontal="left" wrapText="1"/>
    </xf>
    <xf numFmtId="0" fontId="12" fillId="0" borderId="0" xfId="0" applyFont="1"/>
    <xf numFmtId="3" fontId="32" fillId="0" borderId="0" xfId="39" applyNumberFormat="1" applyFont="1"/>
    <xf numFmtId="3" fontId="33" fillId="0" borderId="0" xfId="39" applyNumberFormat="1" applyFont="1"/>
    <xf numFmtId="3" fontId="33" fillId="34" borderId="0" xfId="39" applyNumberFormat="1" applyFont="1" applyFill="1"/>
    <xf numFmtId="3" fontId="33" fillId="0" borderId="3" xfId="39" applyNumberFormat="1" applyFont="1" applyBorder="1"/>
    <xf numFmtId="3" fontId="32" fillId="0" borderId="2" xfId="39" applyNumberFormat="1" applyFont="1" applyBorder="1"/>
    <xf numFmtId="0" fontId="32" fillId="0" borderId="0" xfId="39" applyFont="1"/>
    <xf numFmtId="3" fontId="32" fillId="0" borderId="2" xfId="39" applyNumberFormat="1" applyFont="1" applyBorder="1" applyAlignment="1">
      <alignment horizontal="right"/>
    </xf>
    <xf numFmtId="3" fontId="0" fillId="0" borderId="0" xfId="0" applyNumberFormat="1"/>
    <xf numFmtId="3" fontId="33" fillId="0" borderId="0" xfId="39" applyNumberFormat="1" applyFont="1" applyAlignment="1">
      <alignment horizontal="right"/>
    </xf>
    <xf numFmtId="3" fontId="32" fillId="34" borderId="0" xfId="39" applyNumberFormat="1" applyFont="1" applyFill="1"/>
    <xf numFmtId="0" fontId="12" fillId="0" borderId="0" xfId="0" applyFont="1" applyAlignment="1">
      <alignment vertical="center"/>
    </xf>
    <xf numFmtId="0" fontId="11" fillId="0" borderId="0" xfId="0" applyFont="1"/>
    <xf numFmtId="0" fontId="0" fillId="0" borderId="1" xfId="0" applyBorder="1"/>
    <xf numFmtId="3" fontId="33" fillId="0" borderId="1" xfId="39" applyNumberFormat="1" applyFont="1" applyBorder="1"/>
    <xf numFmtId="0" fontId="32" fillId="0" borderId="3" xfId="39" applyFont="1" applyBorder="1"/>
    <xf numFmtId="3" fontId="32" fillId="0" borderId="3" xfId="39" applyNumberFormat="1" applyFont="1" applyBorder="1"/>
    <xf numFmtId="3" fontId="32" fillId="0" borderId="3" xfId="39" applyNumberFormat="1" applyFont="1" applyBorder="1" applyAlignment="1">
      <alignment horizontal="right"/>
    </xf>
    <xf numFmtId="0" fontId="32" fillId="0" borderId="4" xfId="39" applyFont="1" applyBorder="1"/>
    <xf numFmtId="0" fontId="32" fillId="0" borderId="2" xfId="39" applyFont="1" applyBorder="1"/>
    <xf numFmtId="3" fontId="33" fillId="0" borderId="2" xfId="39" applyNumberFormat="1" applyFont="1" applyBorder="1"/>
    <xf numFmtId="0" fontId="32" fillId="0" borderId="5" xfId="39" applyFont="1" applyBorder="1"/>
    <xf numFmtId="3" fontId="32" fillId="0" borderId="1" xfId="39" applyNumberFormat="1" applyFont="1" applyBorder="1"/>
    <xf numFmtId="0" fontId="4" fillId="0" borderId="4" xfId="0" applyFont="1" applyBorder="1" applyAlignment="1">
      <alignment horizontal="left" wrapText="1"/>
    </xf>
    <xf numFmtId="0" fontId="14" fillId="2" borderId="6" xfId="0" applyFont="1" applyFill="1" applyBorder="1" applyAlignment="1">
      <alignment horizontal="left" vertical="top" wrapText="1"/>
    </xf>
    <xf numFmtId="0" fontId="5" fillId="0" borderId="1" xfId="0" applyFont="1" applyBorder="1"/>
    <xf numFmtId="0" fontId="5" fillId="0" borderId="3" xfId="0" applyFont="1" applyBorder="1" applyAlignment="1">
      <alignment horizontal="left"/>
    </xf>
    <xf numFmtId="0" fontId="14" fillId="2" borderId="7" xfId="0" applyFont="1" applyFill="1" applyBorder="1" applyAlignment="1">
      <alignment horizontal="left" vertical="top" wrapText="1"/>
    </xf>
    <xf numFmtId="0" fontId="5" fillId="0" borderId="0" xfId="0" applyFont="1"/>
    <xf numFmtId="0" fontId="5" fillId="0" borderId="2" xfId="0" applyFont="1" applyBorder="1"/>
    <xf numFmtId="0" fontId="32" fillId="0" borderId="8" xfId="39" applyFont="1" applyBorder="1"/>
    <xf numFmtId="0" fontId="32" fillId="0" borderId="9" xfId="39" applyFont="1" applyBorder="1"/>
    <xf numFmtId="3" fontId="15" fillId="0" borderId="0" xfId="39" applyNumberFormat="1"/>
    <xf numFmtId="3" fontId="15" fillId="0" borderId="3" xfId="39" applyNumberFormat="1" applyBorder="1"/>
    <xf numFmtId="0" fontId="4" fillId="0" borderId="8" xfId="0" applyFont="1" applyBorder="1" applyAlignment="1">
      <alignment horizontal="left" wrapText="1"/>
    </xf>
    <xf numFmtId="3" fontId="33" fillId="0" borderId="2" xfId="39" applyNumberFormat="1" applyFont="1" applyBorder="1" applyAlignment="1">
      <alignment horizontal="right"/>
    </xf>
    <xf numFmtId="3" fontId="15" fillId="0" borderId="2" xfId="39" applyNumberFormat="1" applyBorder="1"/>
    <xf numFmtId="0" fontId="8" fillId="0" borderId="1" xfId="0" applyFont="1" applyBorder="1"/>
    <xf numFmtId="0" fontId="4" fillId="0" borderId="9" xfId="0" applyFont="1" applyBorder="1" applyAlignment="1">
      <alignment horizontal="left" wrapText="1"/>
    </xf>
    <xf numFmtId="0" fontId="0" fillId="0" borderId="2" xfId="0" applyBorder="1" applyAlignment="1">
      <alignment horizontal="left"/>
    </xf>
    <xf numFmtId="0" fontId="0" fillId="0" borderId="2" xfId="0" applyBorder="1"/>
    <xf numFmtId="3" fontId="15" fillId="0" borderId="1" xfId="39" applyNumberFormat="1" applyBorder="1"/>
    <xf numFmtId="0" fontId="5"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left" vertical="top"/>
    </xf>
    <xf numFmtId="0" fontId="5" fillId="0" borderId="0" xfId="0" applyFont="1" applyAlignment="1">
      <alignment vertical="top"/>
    </xf>
    <xf numFmtId="0" fontId="8" fillId="0" borderId="0" xfId="0" applyFont="1" applyAlignment="1">
      <alignment vertical="top"/>
    </xf>
    <xf numFmtId="0" fontId="8" fillId="0" borderId="0" xfId="0" applyFont="1" applyAlignment="1">
      <alignment horizontal="right" vertical="top"/>
    </xf>
    <xf numFmtId="0" fontId="0" fillId="0" borderId="0" xfId="0" applyAlignment="1">
      <alignment vertical="top"/>
    </xf>
    <xf numFmtId="0" fontId="0" fillId="0" borderId="0" xfId="0" applyAlignment="1">
      <alignment vertical="top" wrapText="1"/>
    </xf>
    <xf numFmtId="0" fontId="0" fillId="0" borderId="0" xfId="0" applyAlignment="1">
      <alignment horizontal="right" vertical="top" wrapText="1"/>
    </xf>
    <xf numFmtId="0" fontId="0" fillId="35" borderId="0" xfId="0" applyFill="1"/>
    <xf numFmtId="3" fontId="4" fillId="0" borderId="2" xfId="39" applyNumberFormat="1" applyFont="1" applyBorder="1" applyAlignment="1">
      <alignment horizontal="right"/>
    </xf>
    <xf numFmtId="3" fontId="4" fillId="0" borderId="0" xfId="39" applyNumberFormat="1" applyFont="1" applyAlignment="1">
      <alignment horizontal="right"/>
    </xf>
    <xf numFmtId="0" fontId="4" fillId="0" borderId="0" xfId="0" applyFont="1" applyAlignment="1">
      <alignment horizontal="right" wrapText="1"/>
    </xf>
    <xf numFmtId="164" fontId="4" fillId="0" borderId="0" xfId="0" applyNumberFormat="1" applyFont="1" applyAlignment="1">
      <alignmen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3" fillId="0" borderId="1" xfId="0" applyFont="1" applyBorder="1" applyAlignment="1">
      <alignment horizontal="right" wrapText="1"/>
    </xf>
    <xf numFmtId="0" fontId="5" fillId="0" borderId="2" xfId="0" applyFont="1" applyBorder="1" applyAlignment="1">
      <alignment horizontal="left" wrapText="1"/>
    </xf>
    <xf numFmtId="3" fontId="9" fillId="34" borderId="0" xfId="0" applyNumberFormat="1" applyFont="1" applyFill="1" applyAlignment="1">
      <alignment horizontal="left" wrapText="1"/>
    </xf>
    <xf numFmtId="0" fontId="3" fillId="0" borderId="0" xfId="0" applyFont="1" applyAlignment="1">
      <alignment horizontal="right" wrapText="1"/>
    </xf>
    <xf numFmtId="0" fontId="9" fillId="0" borderId="0" xfId="0" applyFont="1" applyAlignment="1">
      <alignment horizontal="right" wrapText="1"/>
    </xf>
    <xf numFmtId="0" fontId="5" fillId="0" borderId="0" xfId="0" applyFont="1" applyAlignment="1">
      <alignment horizontal="right" wrapText="1"/>
    </xf>
    <xf numFmtId="0" fontId="5" fillId="0" borderId="2" xfId="0" applyFont="1" applyBorder="1" applyAlignment="1">
      <alignment wrapText="1"/>
    </xf>
    <xf numFmtId="0" fontId="32" fillId="34" borderId="0" xfId="39" applyFont="1" applyFill="1" applyAlignment="1">
      <alignment horizontal="right"/>
    </xf>
    <xf numFmtId="3" fontId="33" fillId="34" borderId="0" xfId="39" applyNumberFormat="1" applyFont="1" applyFill="1" applyAlignment="1">
      <alignment horizontal="right"/>
    </xf>
    <xf numFmtId="3" fontId="9" fillId="2" borderId="0" xfId="0" applyNumberFormat="1" applyFont="1" applyFill="1" applyAlignment="1">
      <alignment horizontal="right" wrapText="1"/>
    </xf>
    <xf numFmtId="3" fontId="32" fillId="0" borderId="1" xfId="39" applyNumberFormat="1" applyFont="1" applyBorder="1" applyAlignment="1">
      <alignment horizontal="right"/>
    </xf>
    <xf numFmtId="3" fontId="33" fillId="0" borderId="1" xfId="39" applyNumberFormat="1" applyFont="1" applyBorder="1" applyAlignment="1">
      <alignment horizontal="right"/>
    </xf>
    <xf numFmtId="164" fontId="4" fillId="0" borderId="0" xfId="0" applyNumberFormat="1" applyFont="1" applyAlignment="1">
      <alignment horizontal="right" wrapText="1"/>
    </xf>
    <xf numFmtId="0" fontId="3" fillId="0" borderId="3" xfId="0" applyFont="1" applyBorder="1" applyAlignment="1">
      <alignment horizontal="right" wrapText="1"/>
    </xf>
    <xf numFmtId="0" fontId="3" fillId="0" borderId="0" xfId="0" applyFont="1"/>
    <xf numFmtId="0" fontId="37" fillId="36" borderId="0" xfId="47" applyFont="1" applyFill="1"/>
    <xf numFmtId="0" fontId="30" fillId="0" borderId="0" xfId="47" applyFont="1"/>
    <xf numFmtId="0" fontId="2" fillId="0" borderId="0" xfId="47"/>
    <xf numFmtId="0" fontId="38" fillId="0" borderId="0" xfId="48" applyBorder="1" applyAlignment="1">
      <alignment vertical="center"/>
    </xf>
    <xf numFmtId="0" fontId="39" fillId="0" borderId="10" xfId="47" applyFont="1" applyBorder="1" applyAlignment="1">
      <alignment wrapText="1"/>
    </xf>
    <xf numFmtId="0" fontId="39" fillId="0" borderId="11" xfId="47" applyFont="1" applyBorder="1" applyAlignment="1">
      <alignment wrapText="1"/>
    </xf>
    <xf numFmtId="0" fontId="2" fillId="0" borderId="11" xfId="47" applyBorder="1" applyAlignment="1">
      <alignment horizontal="left" vertical="top" wrapText="1" indent="2"/>
    </xf>
    <xf numFmtId="0" fontId="41" fillId="0" borderId="11" xfId="47" applyFont="1" applyBorder="1" applyAlignment="1">
      <alignment wrapText="1"/>
    </xf>
    <xf numFmtId="0" fontId="30" fillId="0" borderId="11" xfId="47" applyFont="1" applyBorder="1"/>
    <xf numFmtId="0" fontId="30" fillId="0" borderId="11" xfId="47" applyFont="1" applyBorder="1" applyAlignment="1">
      <alignment wrapText="1"/>
    </xf>
    <xf numFmtId="0" fontId="2" fillId="0" borderId="0" xfId="47" applyAlignment="1">
      <alignment horizontal="left" indent="2"/>
    </xf>
    <xf numFmtId="0" fontId="42" fillId="0" borderId="11" xfId="47" applyFont="1" applyBorder="1" applyAlignment="1">
      <alignment horizontal="left" vertical="top" wrapText="1" indent="2"/>
    </xf>
    <xf numFmtId="0" fontId="2" fillId="0" borderId="6" xfId="47" applyBorder="1" applyAlignment="1">
      <alignment horizontal="left" vertical="top" wrapText="1" indent="2"/>
    </xf>
    <xf numFmtId="0" fontId="2" fillId="0" borderId="9" xfId="47" applyBorder="1"/>
    <xf numFmtId="0" fontId="39" fillId="0" borderId="10" xfId="47" applyFont="1" applyBorder="1"/>
    <xf numFmtId="0" fontId="39" fillId="0" borderId="11" xfId="47" applyFont="1" applyBorder="1"/>
    <xf numFmtId="0" fontId="2" fillId="0" borderId="11" xfId="47" applyBorder="1" applyAlignment="1">
      <alignment horizontal="left" indent="2"/>
    </xf>
    <xf numFmtId="0" fontId="38" fillId="0" borderId="11" xfId="48" applyBorder="1" applyAlignment="1">
      <alignment horizontal="left" indent="2"/>
    </xf>
    <xf numFmtId="0" fontId="38" fillId="0" borderId="11" xfId="48" applyFill="1" applyBorder="1" applyAlignment="1">
      <alignment horizontal="left" indent="2"/>
    </xf>
    <xf numFmtId="0" fontId="2" fillId="0" borderId="6" xfId="47" applyBorder="1"/>
    <xf numFmtId="0" fontId="2" fillId="0" borderId="11" xfId="47" applyBorder="1"/>
    <xf numFmtId="0" fontId="30" fillId="0" borderId="11" xfId="47" applyFont="1" applyBorder="1" applyAlignment="1">
      <alignment vertical="top"/>
    </xf>
    <xf numFmtId="0" fontId="43" fillId="0" borderId="11" xfId="47" applyFont="1" applyBorder="1" applyAlignment="1">
      <alignment horizontal="left" indent="2"/>
    </xf>
    <xf numFmtId="0" fontId="41" fillId="0" borderId="11" xfId="47" applyFont="1" applyBorder="1" applyAlignment="1">
      <alignment vertical="center" wrapText="1"/>
    </xf>
    <xf numFmtId="0" fontId="1" fillId="0" borderId="11" xfId="47" applyFont="1" applyBorder="1" applyAlignment="1">
      <alignment horizontal="left" vertical="top" wrapText="1" indent="2"/>
    </xf>
    <xf numFmtId="0" fontId="7" fillId="0" borderId="0" xfId="34" applyAlignment="1" applyProtection="1"/>
    <xf numFmtId="0" fontId="34" fillId="0" borderId="0" xfId="0" applyFont="1" applyAlignment="1">
      <alignment horizontal="center" textRotation="90"/>
    </xf>
    <xf numFmtId="0" fontId="8" fillId="0" borderId="2" xfId="0" applyFont="1" applyBorder="1" applyAlignment="1">
      <alignment horizontal="left" wrapText="1"/>
    </xf>
    <xf numFmtId="0" fontId="8" fillId="0" borderId="3" xfId="0" applyFont="1" applyBorder="1" applyAlignment="1">
      <alignment horizontal="left" wrapText="1"/>
    </xf>
    <xf numFmtId="0" fontId="5" fillId="0" borderId="1" xfId="0" applyFont="1" applyBorder="1" applyAlignment="1">
      <alignment horizontal="center"/>
    </xf>
    <xf numFmtId="0" fontId="14" fillId="2" borderId="10"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34" borderId="10" xfId="0" applyFont="1" applyFill="1" applyBorder="1" applyAlignment="1">
      <alignment horizontal="left" vertical="top" wrapText="1"/>
    </xf>
    <xf numFmtId="0" fontId="14" fillId="34" borderId="11" xfId="0" applyFont="1" applyFill="1" applyBorder="1" applyAlignment="1">
      <alignment horizontal="left" vertical="top" wrapText="1"/>
    </xf>
    <xf numFmtId="0" fontId="14" fillId="34" borderId="6" xfId="0" applyFont="1" applyFill="1" applyBorder="1" applyAlignment="1">
      <alignment horizontal="left" vertical="top" wrapText="1"/>
    </xf>
    <xf numFmtId="0" fontId="14" fillId="2" borderId="10" xfId="0" applyFont="1" applyFill="1" applyBorder="1" applyAlignment="1">
      <alignment horizontal="center" vertical="top" wrapText="1"/>
    </xf>
    <xf numFmtId="0" fontId="14" fillId="2" borderId="6" xfId="0" applyFont="1" applyFill="1" applyBorder="1" applyAlignment="1">
      <alignment horizontal="center" vertical="top" wrapText="1"/>
    </xf>
    <xf numFmtId="0" fontId="14" fillId="34" borderId="10" xfId="0" applyFont="1" applyFill="1" applyBorder="1" applyAlignment="1">
      <alignment vertical="top" wrapText="1"/>
    </xf>
    <xf numFmtId="0" fontId="14" fillId="34" borderId="11" xfId="0" applyFont="1" applyFill="1" applyBorder="1" applyAlignment="1">
      <alignment vertical="top" wrapText="1"/>
    </xf>
    <xf numFmtId="0" fontId="14" fillId="34" borderId="6" xfId="0" applyFont="1" applyFill="1" applyBorder="1" applyAlignment="1">
      <alignment vertical="top" wrapText="1"/>
    </xf>
    <xf numFmtId="0" fontId="14" fillId="2" borderId="7" xfId="0" applyFont="1" applyFill="1" applyBorder="1" applyAlignment="1">
      <alignment horizontal="left" vertical="top" wrapText="1"/>
    </xf>
    <xf numFmtId="0" fontId="5" fillId="0" borderId="1" xfId="0" applyFont="1" applyBorder="1" applyAlignment="1">
      <alignment horizontal="center" wrapText="1"/>
    </xf>
    <xf numFmtId="0" fontId="8" fillId="0" borderId="1" xfId="0" applyFont="1" applyBorder="1" applyAlignment="1">
      <alignment horizontal="center" wrapText="1"/>
    </xf>
    <xf numFmtId="0" fontId="5" fillId="0" borderId="2" xfId="0" applyFont="1" applyBorder="1" applyAlignment="1">
      <alignment horizontal="left" wrapText="1"/>
    </xf>
    <xf numFmtId="0" fontId="4" fillId="0" borderId="0" xfId="0" applyFont="1" applyAlignment="1">
      <alignment horizontal="left" wrapText="1"/>
    </xf>
    <xf numFmtId="0" fontId="8" fillId="0" borderId="1" xfId="0" applyFont="1" applyBorder="1" applyAlignment="1">
      <alignment horizontal="center"/>
    </xf>
    <xf numFmtId="0" fontId="0" fillId="0" borderId="1" xfId="0" applyBorder="1" applyAlignment="1">
      <alignment horizontal="center"/>
    </xf>
    <xf numFmtId="0" fontId="14" fillId="34" borderId="10" xfId="0" applyFont="1" applyFill="1" applyBorder="1" applyAlignment="1">
      <alignment horizontal="left" vertical="top"/>
    </xf>
    <xf numFmtId="0" fontId="14" fillId="34" borderId="11" xfId="0" applyFont="1" applyFill="1" applyBorder="1" applyAlignment="1">
      <alignment horizontal="left" vertical="top"/>
    </xf>
    <xf numFmtId="0" fontId="14" fillId="34" borderId="6" xfId="0" applyFont="1" applyFill="1" applyBorder="1" applyAlignment="1">
      <alignment horizontal="left" vertical="top"/>
    </xf>
    <xf numFmtId="0" fontId="4" fillId="0" borderId="2" xfId="0" applyFont="1" applyBorder="1" applyAlignment="1">
      <alignment horizontal="right" wrapText="1"/>
    </xf>
    <xf numFmtId="0" fontId="4" fillId="0" borderId="3" xfId="0" applyFont="1" applyBorder="1" applyAlignment="1">
      <alignment horizontal="right"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Hyperlink 3" xfId="48" xr:uid="{04DDF2C6-4C9D-4807-83E6-0313F41DA936}"/>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3" xfId="40" xr:uid="{00000000-0005-0000-0000-000028000000}"/>
    <cellStyle name="Normal 4" xfId="46" xr:uid="{7C445754-BE57-463C-BC81-E58C1BCF5CCD}"/>
    <cellStyle name="Normal 4 2" xfId="47" xr:uid="{6BD7C721-5952-4855-8C88-321978AAEDE0}"/>
    <cellStyle name="Note 2" xfId="41" xr:uid="{00000000-0005-0000-0000-000029000000}"/>
    <cellStyle name="Output" xfId="42" builtinId="21" customBuiltin="1"/>
    <cellStyle name="Title" xfId="43" builtinId="15" customBuiltin="1"/>
    <cellStyle name="Total" xfId="44" builtinId="25" customBuiltin="1"/>
    <cellStyle name="Warning Text" xfId="45" builtinId="11" customBuiltin="1"/>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glossary/glossaryterm/Major%20course"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element/490/7.10" TargetMode="External"/><Relationship Id="rId12" Type="http://schemas.openxmlformats.org/officeDocument/2006/relationships/printerSettings" Target="../printerSettings/printerSettings2.bin"/><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element/358" TargetMode="External"/><Relationship Id="rId5" Type="http://schemas.openxmlformats.org/officeDocument/2006/relationships/hyperlink" Target="https://www.education.gov.au/copyright" TargetMode="External"/><Relationship Id="rId10" Type="http://schemas.openxmlformats.org/officeDocument/2006/relationships/hyperlink" Target="https://www.education.gov.au/higher-education-loan-program/higher-education-support-act-2003-and-guidelines"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abs.gov.au/statistics/classifications/australian-standard-classification-education-asced/2001/field-education-structure-and-definitions/structure/broad-narrow-and-detailed-field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3"/>
  <sheetViews>
    <sheetView showGridLines="0" tabSelected="1" zoomScaleNormal="100" workbookViewId="0"/>
  </sheetViews>
  <sheetFormatPr defaultColWidth="9.42578125" defaultRowHeight="15" customHeight="1"/>
  <cols>
    <col min="1" max="1" width="9.28515625" style="31" customWidth="1"/>
    <col min="2" max="2" width="9.42578125" style="31" customWidth="1"/>
    <col min="3" max="16384" width="9.42578125" style="31"/>
  </cols>
  <sheetData>
    <row r="1" spans="1:16" ht="38.25" customHeight="1">
      <c r="A1" s="51" t="s">
        <v>65</v>
      </c>
      <c r="B1" s="38"/>
      <c r="C1" s="29"/>
      <c r="D1" s="29"/>
      <c r="E1" s="29"/>
      <c r="F1" s="29"/>
      <c r="G1" s="29"/>
      <c r="H1" s="29"/>
      <c r="I1" s="29"/>
      <c r="J1" s="29"/>
      <c r="K1" s="29"/>
      <c r="L1" s="29"/>
      <c r="M1" s="29"/>
      <c r="N1" s="29"/>
    </row>
    <row r="2" spans="1:16" ht="38.25" customHeight="1">
      <c r="A2" s="50" t="s">
        <v>81</v>
      </c>
      <c r="B2" s="39"/>
    </row>
    <row r="3" spans="1:16" ht="20.100000000000001" customHeight="1">
      <c r="A3" s="139" t="s">
        <v>107</v>
      </c>
      <c r="B3" s="9" t="s">
        <v>137</v>
      </c>
    </row>
    <row r="4" spans="1:16" ht="20.100000000000001" customHeight="1">
      <c r="A4" s="139"/>
      <c r="B4" s="138" t="s">
        <v>118</v>
      </c>
      <c r="C4" s="138"/>
      <c r="D4" s="138"/>
      <c r="E4" s="138"/>
      <c r="F4" s="138"/>
      <c r="G4" s="138"/>
      <c r="H4" s="138"/>
      <c r="I4" s="138"/>
      <c r="J4" s="138"/>
      <c r="K4" s="138"/>
      <c r="L4" s="138"/>
      <c r="M4" s="138"/>
      <c r="N4" s="138"/>
      <c r="O4" s="138"/>
      <c r="P4" s="138"/>
    </row>
    <row r="5" spans="1:16" ht="20.100000000000001" customHeight="1">
      <c r="A5" s="139"/>
      <c r="B5" s="138" t="s">
        <v>119</v>
      </c>
      <c r="C5" s="138"/>
      <c r="D5" s="138"/>
      <c r="E5" s="138"/>
      <c r="F5" s="138"/>
      <c r="G5" s="138"/>
      <c r="H5" s="138"/>
      <c r="I5" s="138"/>
      <c r="J5" s="138"/>
      <c r="K5" s="138"/>
      <c r="L5" s="138"/>
      <c r="M5" s="138"/>
      <c r="N5" s="138"/>
      <c r="O5" s="138"/>
      <c r="P5" s="138"/>
    </row>
    <row r="6" spans="1:16" ht="20.100000000000001" customHeight="1">
      <c r="A6" s="139"/>
      <c r="B6" s="138" t="s">
        <v>120</v>
      </c>
      <c r="C6" s="138"/>
      <c r="D6" s="138"/>
      <c r="E6" s="138"/>
      <c r="F6" s="138"/>
      <c r="G6" s="138"/>
      <c r="H6" s="138"/>
      <c r="I6" s="138"/>
      <c r="J6" s="138"/>
      <c r="K6" s="138"/>
      <c r="L6" s="138"/>
      <c r="M6" s="138"/>
      <c r="N6" s="138"/>
      <c r="O6" s="138"/>
      <c r="P6" s="138"/>
    </row>
    <row r="7" spans="1:16" ht="20.100000000000001" customHeight="1">
      <c r="A7" s="139"/>
      <c r="B7" s="138" t="s">
        <v>121</v>
      </c>
      <c r="C7" s="138"/>
      <c r="D7" s="138"/>
      <c r="E7" s="138"/>
      <c r="F7" s="138"/>
      <c r="G7" s="138"/>
      <c r="H7" s="138"/>
      <c r="I7" s="138"/>
      <c r="J7" s="138"/>
      <c r="K7" s="138"/>
      <c r="L7" s="138"/>
      <c r="M7" s="138"/>
      <c r="N7" s="138"/>
      <c r="O7" s="138"/>
      <c r="P7" s="138"/>
    </row>
    <row r="8" spans="1:16" ht="20.100000000000001" customHeight="1">
      <c r="A8" s="139"/>
      <c r="B8" s="138" t="s">
        <v>122</v>
      </c>
      <c r="C8" s="138"/>
      <c r="D8" s="138"/>
      <c r="E8" s="138"/>
      <c r="F8" s="138"/>
      <c r="G8" s="138"/>
      <c r="H8" s="138"/>
      <c r="I8" s="138"/>
      <c r="J8" s="138"/>
      <c r="K8" s="138"/>
      <c r="L8" s="138"/>
      <c r="M8" s="138"/>
      <c r="N8" s="138"/>
      <c r="O8" s="138"/>
      <c r="P8" s="138"/>
    </row>
    <row r="9" spans="1:16" ht="20.100000000000001" customHeight="1">
      <c r="A9" s="139"/>
      <c r="B9" s="138" t="s">
        <v>123</v>
      </c>
      <c r="C9" s="138"/>
      <c r="D9" s="138"/>
      <c r="E9" s="138"/>
      <c r="F9" s="138"/>
      <c r="G9" s="138"/>
      <c r="H9" s="138"/>
      <c r="I9" s="138"/>
      <c r="J9" s="138"/>
      <c r="K9" s="138"/>
      <c r="L9" s="138"/>
      <c r="M9" s="138"/>
      <c r="N9" s="138"/>
      <c r="O9" s="138"/>
      <c r="P9" s="138"/>
    </row>
    <row r="10" spans="1:16" ht="20.100000000000001" customHeight="1">
      <c r="A10" s="139"/>
      <c r="B10" s="138" t="s">
        <v>124</v>
      </c>
      <c r="C10" s="138"/>
      <c r="D10" s="138"/>
      <c r="E10" s="138"/>
      <c r="F10" s="138"/>
      <c r="G10" s="138"/>
      <c r="H10" s="138"/>
      <c r="I10" s="138"/>
      <c r="J10" s="138"/>
      <c r="K10" s="138"/>
      <c r="L10" s="138"/>
      <c r="M10" s="138"/>
      <c r="N10" s="138"/>
      <c r="O10" s="138"/>
      <c r="P10" s="138"/>
    </row>
    <row r="11" spans="1:16" ht="20.100000000000001" customHeight="1">
      <c r="A11" s="139"/>
      <c r="B11" s="138" t="s">
        <v>125</v>
      </c>
      <c r="C11" s="138"/>
      <c r="D11" s="138"/>
      <c r="E11" s="138"/>
      <c r="F11" s="138"/>
      <c r="G11" s="138"/>
      <c r="H11" s="138"/>
      <c r="I11" s="138"/>
      <c r="J11" s="138"/>
      <c r="K11" s="138"/>
      <c r="L11" s="138"/>
      <c r="M11" s="138"/>
      <c r="N11" s="138"/>
      <c r="O11" s="138"/>
      <c r="P11" s="138"/>
    </row>
    <row r="12" spans="1:16" ht="20.100000000000001" customHeight="1">
      <c r="A12" s="139"/>
      <c r="B12" s="138" t="s">
        <v>126</v>
      </c>
      <c r="C12" s="138"/>
      <c r="D12" s="138"/>
      <c r="E12" s="138"/>
      <c r="F12" s="138"/>
      <c r="G12" s="138"/>
      <c r="H12" s="138"/>
      <c r="I12" s="138"/>
      <c r="J12" s="138"/>
      <c r="K12" s="138"/>
      <c r="L12" s="138"/>
      <c r="M12" s="138"/>
      <c r="N12" s="138"/>
      <c r="O12" s="138"/>
      <c r="P12" s="138"/>
    </row>
    <row r="13" spans="1:16" ht="19.5" customHeight="1">
      <c r="B13" s="138" t="s">
        <v>127</v>
      </c>
      <c r="C13" s="138"/>
      <c r="D13" s="138"/>
      <c r="E13" s="138"/>
      <c r="F13" s="138"/>
      <c r="G13" s="138"/>
      <c r="H13" s="138"/>
      <c r="I13" s="138"/>
      <c r="J13" s="138"/>
      <c r="K13" s="138"/>
      <c r="L13" s="138"/>
      <c r="M13" s="138"/>
      <c r="N13" s="138"/>
      <c r="O13" s="138"/>
      <c r="P13" s="138"/>
    </row>
  </sheetData>
  <mergeCells count="11">
    <mergeCell ref="B13:P13"/>
    <mergeCell ref="A3:A12"/>
    <mergeCell ref="B4:P4"/>
    <mergeCell ref="B5:P5"/>
    <mergeCell ref="B6:P6"/>
    <mergeCell ref="B7:P7"/>
    <mergeCell ref="B8:P8"/>
    <mergeCell ref="B9:P9"/>
    <mergeCell ref="B10:P10"/>
    <mergeCell ref="B11:P11"/>
    <mergeCell ref="B12:P12"/>
  </mergeCells>
  <phoneticPr fontId="6" type="noConversion"/>
  <hyperlinks>
    <hyperlink ref="B4:P4" location="'1.1'!A1" display="Table 1.1: Commencing Students by Age Group and Broad Level of Course, Full Year 2021" xr:uid="{00000000-0004-0000-0000-000000000000}"/>
    <hyperlink ref="B5:P5" location="'1.2'!A1" display="Table 1.2: Commencing Domestic Students by Age Group and Broad Level of Course, Full Year 2021" xr:uid="{00000000-0004-0000-0000-000001000000}"/>
    <hyperlink ref="B6:P6" location="'1.3'!A1" display="Table 1.3: Commencing Students by Level of Course and Broad Field of Education, Full Year 2021" xr:uid="{00000000-0004-0000-0000-000002000000}"/>
    <hyperlink ref="B7:P7" location="'1.4'!A1" display="Table 1.4: Commencing Students by State of Permanent Home Residence and State of Higher Education Institution of Study, Full Year 2021" xr:uid="{00000000-0004-0000-0000-000003000000}"/>
    <hyperlink ref="B8:P8" location="'1.5'!A1" display="Table 1.5: Commencing Students by State, Higher Education Institution and Broad Level of Course, Full Year 2021" xr:uid="{00000000-0004-0000-0000-000004000000}"/>
    <hyperlink ref="B9:P9" location="'1.6'!A1" display="Table 1.6: Commencing Domestic Students by State, Higher Education Institution and Broad Level of Course, Full Year 2021" xr:uid="{00000000-0004-0000-0000-000005000000}"/>
    <hyperlink ref="B10:P10" location="'1.7'!A1" display="Table 1.7: Commencing Domestic Students by State, Higher Education Institution, Mode of Attendance, Type of Attendance and Gender, Full Year 2021" xr:uid="{00000000-0004-0000-0000-000006000000}"/>
    <hyperlink ref="B11:P11" location="'1.8'!A1" display="Table 1.8: Commencing Students by State, Higher Education Institution and Broad Field of Education, Full Year 2021" xr:uid="{00000000-0004-0000-0000-000007000000}"/>
    <hyperlink ref="B12:P12" location="'1.9'!A1" display="Table 1.9: Commencing Domestic Students by State, Higher Education Institution and Broad Field of Education, Full Year 2021" xr:uid="{00000000-0004-0000-0000-000008000000}"/>
    <hyperlink ref="B13:P13" location="'1.10'!A1" display="Table 1.10: Commencing Students by State, Higher Education Institution, Citizenship and Residence Status, Full Year 2021" xr:uid="{00000000-0004-0000-0000-000009000000}"/>
    <hyperlink ref="B3" location="'Explanatory notes'!A1" display="Explanatory notes" xr:uid="{C6E56A45-23DB-46BA-96F2-26417DE74B67}"/>
  </hyperlinks>
  <pageMargins left="0.39370078740157483" right="0.31496062992125984" top="0.59055118110236227" bottom="0.39370078740157483" header="0.19685039370078741" footer="0.19685039370078741"/>
  <pageSetup paperSize="9" scale="6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Q60"/>
  <sheetViews>
    <sheetView showGridLines="0"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42578125" defaultRowHeight="15" customHeight="1"/>
  <cols>
    <col min="1" max="1" width="15.5703125" customWidth="1"/>
    <col min="2" max="2" width="64.5703125" customWidth="1"/>
    <col min="3" max="3" width="10.5703125" customWidth="1"/>
    <col min="4" max="4" width="10.42578125" customWidth="1"/>
    <col min="5" max="5" width="11.5703125" customWidth="1"/>
    <col min="6" max="6" width="11.42578125" customWidth="1"/>
    <col min="7" max="7" width="12.42578125" customWidth="1"/>
    <col min="8" max="8" width="8.5703125" customWidth="1"/>
    <col min="10" max="10" width="11.5703125" customWidth="1"/>
    <col min="11" max="11" width="8.5703125" customWidth="1"/>
    <col min="12" max="12" width="8.42578125" customWidth="1"/>
    <col min="13" max="14" width="11.42578125" customWidth="1"/>
    <col min="15" max="16" width="9.5703125" customWidth="1"/>
  </cols>
  <sheetData>
    <row r="1" spans="1:16" ht="15" customHeight="1">
      <c r="A1" s="9" t="s">
        <v>66</v>
      </c>
    </row>
    <row r="2" spans="1:16" s="87" customFormat="1" ht="30" customHeight="1">
      <c r="A2" s="84" t="s">
        <v>125</v>
      </c>
      <c r="C2" s="88"/>
      <c r="D2" s="88"/>
      <c r="E2" s="88"/>
      <c r="F2" s="88"/>
      <c r="G2" s="88"/>
      <c r="H2" s="88"/>
      <c r="I2" s="88"/>
      <c r="J2" s="88"/>
      <c r="K2" s="88"/>
      <c r="L2" s="88"/>
      <c r="M2" s="88"/>
      <c r="N2" s="88"/>
      <c r="O2" s="88"/>
      <c r="P2" s="88"/>
    </row>
    <row r="3" spans="1:16" s="6" customFormat="1" ht="63.75">
      <c r="A3" s="64" t="s">
        <v>109</v>
      </c>
      <c r="B3" s="104" t="s">
        <v>108</v>
      </c>
      <c r="C3" s="22" t="s">
        <v>67</v>
      </c>
      <c r="D3" s="22" t="s">
        <v>71</v>
      </c>
      <c r="E3" s="22" t="s">
        <v>68</v>
      </c>
      <c r="F3" s="22" t="s">
        <v>72</v>
      </c>
      <c r="G3" s="22" t="s">
        <v>69</v>
      </c>
      <c r="H3" s="22" t="s">
        <v>73</v>
      </c>
      <c r="I3" s="22" t="s">
        <v>74</v>
      </c>
      <c r="J3" s="22" t="s">
        <v>75</v>
      </c>
      <c r="K3" s="22" t="s">
        <v>76</v>
      </c>
      <c r="L3" s="22" t="s">
        <v>77</v>
      </c>
      <c r="M3" s="22" t="s">
        <v>70</v>
      </c>
      <c r="N3" s="22" t="s">
        <v>84</v>
      </c>
      <c r="O3" s="22" t="s">
        <v>78</v>
      </c>
      <c r="P3" s="32" t="s">
        <v>103</v>
      </c>
    </row>
    <row r="4" spans="1:16" ht="15" customHeight="1">
      <c r="A4" s="146" t="s">
        <v>25</v>
      </c>
      <c r="B4" s="58" t="s">
        <v>200</v>
      </c>
      <c r="C4" s="46" t="s">
        <v>133</v>
      </c>
      <c r="D4" s="46">
        <v>0</v>
      </c>
      <c r="E4" s="46">
        <v>0</v>
      </c>
      <c r="F4" s="46">
        <v>0</v>
      </c>
      <c r="G4" s="46">
        <v>0</v>
      </c>
      <c r="H4" s="46">
        <v>114</v>
      </c>
      <c r="I4" s="46">
        <v>111</v>
      </c>
      <c r="J4" s="46">
        <v>20</v>
      </c>
      <c r="K4" s="46">
        <v>173</v>
      </c>
      <c r="L4" s="46">
        <v>15</v>
      </c>
      <c r="M4" s="46">
        <v>0</v>
      </c>
      <c r="N4" s="46">
        <v>0</v>
      </c>
      <c r="O4" s="46">
        <v>13</v>
      </c>
      <c r="P4" s="74">
        <v>363</v>
      </c>
    </row>
    <row r="5" spans="1:16" ht="15" customHeight="1">
      <c r="A5" s="147"/>
      <c r="B5" s="45" t="s">
        <v>35</v>
      </c>
      <c r="C5" s="36">
        <v>494</v>
      </c>
      <c r="D5" s="36">
        <v>871</v>
      </c>
      <c r="E5" s="36">
        <v>52</v>
      </c>
      <c r="F5" s="36">
        <v>0</v>
      </c>
      <c r="G5" s="36">
        <v>594</v>
      </c>
      <c r="H5" s="36">
        <v>3232</v>
      </c>
      <c r="I5" s="36">
        <v>3390</v>
      </c>
      <c r="J5" s="36">
        <v>1594</v>
      </c>
      <c r="K5" s="36">
        <v>3540</v>
      </c>
      <c r="L5" s="36">
        <v>57</v>
      </c>
      <c r="M5" s="36">
        <v>0</v>
      </c>
      <c r="N5" s="36">
        <v>0</v>
      </c>
      <c r="O5" s="36">
        <v>128</v>
      </c>
      <c r="P5" s="48">
        <v>13952</v>
      </c>
    </row>
    <row r="6" spans="1:16" ht="15" customHeight="1">
      <c r="A6" s="147"/>
      <c r="B6" s="45" t="s">
        <v>36</v>
      </c>
      <c r="C6" s="36">
        <v>1307</v>
      </c>
      <c r="D6" s="36">
        <v>2650</v>
      </c>
      <c r="E6" s="36">
        <v>892</v>
      </c>
      <c r="F6" s="36">
        <v>73</v>
      </c>
      <c r="G6" s="36">
        <v>256</v>
      </c>
      <c r="H6" s="36">
        <v>1253</v>
      </c>
      <c r="I6" s="36">
        <v>1171</v>
      </c>
      <c r="J6" s="36">
        <v>4523</v>
      </c>
      <c r="K6" s="36">
        <v>5327</v>
      </c>
      <c r="L6" s="36">
        <v>926</v>
      </c>
      <c r="M6" s="36">
        <v>0</v>
      </c>
      <c r="N6" s="36">
        <v>0</v>
      </c>
      <c r="O6" s="36">
        <v>380</v>
      </c>
      <c r="P6" s="48">
        <v>16891</v>
      </c>
    </row>
    <row r="7" spans="1:16" ht="15" customHeight="1">
      <c r="A7" s="147"/>
      <c r="B7" s="45" t="s">
        <v>37</v>
      </c>
      <c r="C7" s="36">
        <v>193</v>
      </c>
      <c r="D7" s="36">
        <v>470</v>
      </c>
      <c r="E7" s="36">
        <v>252</v>
      </c>
      <c r="F7" s="36">
        <v>0</v>
      </c>
      <c r="G7" s="36">
        <v>73</v>
      </c>
      <c r="H7" s="36">
        <v>1736</v>
      </c>
      <c r="I7" s="36">
        <v>2225</v>
      </c>
      <c r="J7" s="36">
        <v>1130</v>
      </c>
      <c r="K7" s="36">
        <v>973</v>
      </c>
      <c r="L7" s="36">
        <v>161</v>
      </c>
      <c r="M7" s="36">
        <v>39</v>
      </c>
      <c r="N7" s="36">
        <v>590</v>
      </c>
      <c r="O7" s="36">
        <v>24</v>
      </c>
      <c r="P7" s="48">
        <v>7808</v>
      </c>
    </row>
    <row r="8" spans="1:16" ht="15" customHeight="1">
      <c r="A8" s="147"/>
      <c r="B8" s="45" t="s">
        <v>90</v>
      </c>
      <c r="C8" s="36">
        <v>942</v>
      </c>
      <c r="D8" s="36">
        <v>375</v>
      </c>
      <c r="E8" s="36">
        <v>0</v>
      </c>
      <c r="F8" s="36">
        <v>150</v>
      </c>
      <c r="G8" s="36">
        <v>555</v>
      </c>
      <c r="H8" s="36">
        <v>474</v>
      </c>
      <c r="I8" s="36">
        <v>1302</v>
      </c>
      <c r="J8" s="36">
        <v>891</v>
      </c>
      <c r="K8" s="36">
        <v>2361</v>
      </c>
      <c r="L8" s="36">
        <v>75</v>
      </c>
      <c r="M8" s="36">
        <v>0</v>
      </c>
      <c r="N8" s="36">
        <v>246</v>
      </c>
      <c r="O8" s="36">
        <v>90</v>
      </c>
      <c r="P8" s="48">
        <v>7326</v>
      </c>
    </row>
    <row r="9" spans="1:16" ht="15" customHeight="1">
      <c r="A9" s="147"/>
      <c r="B9" s="45" t="s">
        <v>91</v>
      </c>
      <c r="C9" s="36">
        <v>717</v>
      </c>
      <c r="D9" s="36">
        <v>729</v>
      </c>
      <c r="E9" s="36">
        <v>713</v>
      </c>
      <c r="F9" s="36">
        <v>448</v>
      </c>
      <c r="G9" s="36">
        <v>199</v>
      </c>
      <c r="H9" s="36">
        <v>3158</v>
      </c>
      <c r="I9" s="36">
        <v>1198</v>
      </c>
      <c r="J9" s="36">
        <v>2318</v>
      </c>
      <c r="K9" s="36">
        <v>3917</v>
      </c>
      <c r="L9" s="36">
        <v>458</v>
      </c>
      <c r="M9" s="36">
        <v>0</v>
      </c>
      <c r="N9" s="36">
        <v>0</v>
      </c>
      <c r="O9" s="36">
        <v>309</v>
      </c>
      <c r="P9" s="48">
        <v>13856</v>
      </c>
    </row>
    <row r="10" spans="1:16" ht="15" customHeight="1">
      <c r="A10" s="147"/>
      <c r="B10" s="45" t="s">
        <v>94</v>
      </c>
      <c r="C10" s="36">
        <v>2873</v>
      </c>
      <c r="D10" s="36">
        <v>2144</v>
      </c>
      <c r="E10" s="36">
        <v>2321</v>
      </c>
      <c r="F10" s="36">
        <v>1090</v>
      </c>
      <c r="G10" s="36">
        <v>188</v>
      </c>
      <c r="H10" s="36">
        <v>3781</v>
      </c>
      <c r="I10" s="36">
        <v>987</v>
      </c>
      <c r="J10" s="36">
        <v>6153</v>
      </c>
      <c r="K10" s="36">
        <v>5909</v>
      </c>
      <c r="L10" s="36">
        <v>1696</v>
      </c>
      <c r="M10" s="36">
        <v>0</v>
      </c>
      <c r="N10" s="36">
        <v>0</v>
      </c>
      <c r="O10" s="36">
        <v>804</v>
      </c>
      <c r="P10" s="48">
        <v>26934</v>
      </c>
    </row>
    <row r="11" spans="1:16" ht="15" customHeight="1">
      <c r="A11" s="147"/>
      <c r="B11" s="45" t="s">
        <v>95</v>
      </c>
      <c r="C11" s="36">
        <v>2666</v>
      </c>
      <c r="D11" s="36">
        <v>4432</v>
      </c>
      <c r="E11" s="36">
        <v>4679</v>
      </c>
      <c r="F11" s="36">
        <v>866</v>
      </c>
      <c r="G11" s="36">
        <v>71</v>
      </c>
      <c r="H11" s="36">
        <v>1851</v>
      </c>
      <c r="I11" s="36">
        <v>685</v>
      </c>
      <c r="J11" s="36">
        <v>9301</v>
      </c>
      <c r="K11" s="36">
        <v>4227</v>
      </c>
      <c r="L11" s="36">
        <v>1885</v>
      </c>
      <c r="M11" s="36">
        <v>0</v>
      </c>
      <c r="N11" s="36">
        <v>0</v>
      </c>
      <c r="O11" s="36">
        <v>951</v>
      </c>
      <c r="P11" s="48">
        <v>28879</v>
      </c>
    </row>
    <row r="12" spans="1:16" ht="15" customHeight="1">
      <c r="A12" s="147"/>
      <c r="B12" s="45" t="s">
        <v>100</v>
      </c>
      <c r="C12" s="36">
        <v>1941</v>
      </c>
      <c r="D12" s="36">
        <v>2519</v>
      </c>
      <c r="E12" s="36">
        <v>2193</v>
      </c>
      <c r="F12" s="36">
        <v>987</v>
      </c>
      <c r="G12" s="36">
        <v>32</v>
      </c>
      <c r="H12" s="36">
        <v>2306</v>
      </c>
      <c r="I12" s="36">
        <v>358</v>
      </c>
      <c r="J12" s="36">
        <v>5161</v>
      </c>
      <c r="K12" s="36">
        <v>2468</v>
      </c>
      <c r="L12" s="36">
        <v>1966</v>
      </c>
      <c r="M12" s="36">
        <v>0</v>
      </c>
      <c r="N12" s="36">
        <v>438</v>
      </c>
      <c r="O12" s="36">
        <v>425</v>
      </c>
      <c r="P12" s="48">
        <v>19150</v>
      </c>
    </row>
    <row r="13" spans="1:16" ht="15" customHeight="1">
      <c r="A13" s="147"/>
      <c r="B13" s="45" t="s">
        <v>96</v>
      </c>
      <c r="C13" s="36">
        <v>834</v>
      </c>
      <c r="D13" s="36">
        <v>3223</v>
      </c>
      <c r="E13" s="36">
        <v>1413</v>
      </c>
      <c r="F13" s="36">
        <v>0</v>
      </c>
      <c r="G13" s="36">
        <v>48</v>
      </c>
      <c r="H13" s="36">
        <v>2090</v>
      </c>
      <c r="I13" s="36">
        <v>1150</v>
      </c>
      <c r="J13" s="36">
        <v>3339</v>
      </c>
      <c r="K13" s="36">
        <v>1823</v>
      </c>
      <c r="L13" s="36">
        <v>630</v>
      </c>
      <c r="M13" s="36">
        <v>0</v>
      </c>
      <c r="N13" s="36">
        <v>98</v>
      </c>
      <c r="O13" s="36">
        <v>587</v>
      </c>
      <c r="P13" s="48">
        <v>14894</v>
      </c>
    </row>
    <row r="14" spans="1:16" ht="15" customHeight="1">
      <c r="A14" s="147"/>
      <c r="B14" s="45" t="s">
        <v>93</v>
      </c>
      <c r="C14" s="36">
        <v>1371</v>
      </c>
      <c r="D14" s="36">
        <v>1062</v>
      </c>
      <c r="E14" s="36">
        <v>900</v>
      </c>
      <c r="F14" s="36">
        <v>1137</v>
      </c>
      <c r="G14" s="36" t="s">
        <v>133</v>
      </c>
      <c r="H14" s="36">
        <v>4674</v>
      </c>
      <c r="I14" s="36">
        <v>941</v>
      </c>
      <c r="J14" s="36">
        <v>3541</v>
      </c>
      <c r="K14" s="36">
        <v>4638</v>
      </c>
      <c r="L14" s="36">
        <v>801</v>
      </c>
      <c r="M14" s="36">
        <v>0</v>
      </c>
      <c r="N14" s="36">
        <v>236</v>
      </c>
      <c r="O14" s="36">
        <v>259</v>
      </c>
      <c r="P14" s="48">
        <v>19293</v>
      </c>
    </row>
    <row r="15" spans="1:16" ht="15" customHeight="1">
      <c r="A15" s="148"/>
      <c r="B15" s="54" t="s">
        <v>88</v>
      </c>
      <c r="C15" s="56">
        <v>283</v>
      </c>
      <c r="D15" s="56">
        <v>5991</v>
      </c>
      <c r="E15" s="56">
        <v>297</v>
      </c>
      <c r="F15" s="56">
        <v>136</v>
      </c>
      <c r="G15" s="56">
        <v>25</v>
      </c>
      <c r="H15" s="56">
        <v>863</v>
      </c>
      <c r="I15" s="56">
        <v>1203</v>
      </c>
      <c r="J15" s="56">
        <v>18869</v>
      </c>
      <c r="K15" s="56">
        <v>10429</v>
      </c>
      <c r="L15" s="56">
        <v>5174</v>
      </c>
      <c r="M15" s="56">
        <v>65</v>
      </c>
      <c r="N15" s="56">
        <v>0</v>
      </c>
      <c r="O15" s="56">
        <v>403</v>
      </c>
      <c r="P15" s="37">
        <v>43588</v>
      </c>
    </row>
    <row r="16" spans="1:16" ht="15" customHeight="1">
      <c r="A16" s="154" t="s">
        <v>26</v>
      </c>
      <c r="B16" s="58" t="s">
        <v>83</v>
      </c>
      <c r="C16" s="46">
        <v>1056</v>
      </c>
      <c r="D16" s="46">
        <v>3283</v>
      </c>
      <c r="E16" s="46">
        <v>759</v>
      </c>
      <c r="F16" s="46">
        <v>635</v>
      </c>
      <c r="G16" s="46">
        <v>317</v>
      </c>
      <c r="H16" s="46">
        <v>4105</v>
      </c>
      <c r="I16" s="46">
        <v>2019</v>
      </c>
      <c r="J16" s="46">
        <v>3850</v>
      </c>
      <c r="K16" s="46">
        <v>4610</v>
      </c>
      <c r="L16" s="46">
        <v>743</v>
      </c>
      <c r="M16" s="46">
        <v>0</v>
      </c>
      <c r="N16" s="46">
        <v>0</v>
      </c>
      <c r="O16" s="46">
        <v>532</v>
      </c>
      <c r="P16" s="74">
        <v>21010</v>
      </c>
    </row>
    <row r="17" spans="1:16" ht="15" customHeight="1">
      <c r="A17" s="154"/>
      <c r="B17" s="45" t="s">
        <v>112</v>
      </c>
      <c r="C17" s="36">
        <v>373</v>
      </c>
      <c r="D17" s="36">
        <v>1432</v>
      </c>
      <c r="E17" s="36">
        <v>430</v>
      </c>
      <c r="F17" s="36">
        <v>0</v>
      </c>
      <c r="G17" s="36">
        <v>0</v>
      </c>
      <c r="H17" s="36">
        <v>1554</v>
      </c>
      <c r="I17" s="36">
        <v>725</v>
      </c>
      <c r="J17" s="36">
        <v>644</v>
      </c>
      <c r="K17" s="36">
        <v>799</v>
      </c>
      <c r="L17" s="36">
        <v>47</v>
      </c>
      <c r="M17" s="36">
        <v>0</v>
      </c>
      <c r="N17" s="36">
        <v>234</v>
      </c>
      <c r="O17" s="36">
        <v>19</v>
      </c>
      <c r="P17" s="48">
        <v>6257</v>
      </c>
    </row>
    <row r="18" spans="1:16" ht="15" customHeight="1">
      <c r="A18" s="154"/>
      <c r="B18" s="45" t="s">
        <v>38</v>
      </c>
      <c r="C18" s="36">
        <v>1637</v>
      </c>
      <c r="D18" s="36">
        <v>1701</v>
      </c>
      <c r="E18" s="36">
        <v>402</v>
      </c>
      <c r="F18" s="36">
        <v>16</v>
      </c>
      <c r="G18" s="36">
        <v>79</v>
      </c>
      <c r="H18" s="36">
        <v>4914</v>
      </c>
      <c r="I18" s="36">
        <v>1428</v>
      </c>
      <c r="J18" s="36">
        <v>3246</v>
      </c>
      <c r="K18" s="36">
        <v>2077</v>
      </c>
      <c r="L18" s="36">
        <v>99</v>
      </c>
      <c r="M18" s="36">
        <v>0</v>
      </c>
      <c r="N18" s="36">
        <v>152</v>
      </c>
      <c r="O18" s="36">
        <v>213</v>
      </c>
      <c r="P18" s="48">
        <v>15709</v>
      </c>
    </row>
    <row r="19" spans="1:16" ht="15" customHeight="1">
      <c r="A19" s="154"/>
      <c r="B19" s="45" t="s">
        <v>39</v>
      </c>
      <c r="C19" s="36">
        <v>3778</v>
      </c>
      <c r="D19" s="36">
        <v>3795</v>
      </c>
      <c r="E19" s="36">
        <v>2214</v>
      </c>
      <c r="F19" s="36">
        <v>303</v>
      </c>
      <c r="G19" s="36">
        <v>71</v>
      </c>
      <c r="H19" s="36">
        <v>5311</v>
      </c>
      <c r="I19" s="36">
        <v>1559</v>
      </c>
      <c r="J19" s="36">
        <v>7786</v>
      </c>
      <c r="K19" s="36">
        <v>5789</v>
      </c>
      <c r="L19" s="36">
        <v>1584</v>
      </c>
      <c r="M19" s="36">
        <v>0</v>
      </c>
      <c r="N19" s="36">
        <v>0</v>
      </c>
      <c r="O19" s="36">
        <v>385</v>
      </c>
      <c r="P19" s="48">
        <v>29933</v>
      </c>
    </row>
    <row r="20" spans="1:16" ht="15" customHeight="1">
      <c r="A20" s="154"/>
      <c r="B20" s="45" t="s">
        <v>40</v>
      </c>
      <c r="C20" s="36">
        <v>1550</v>
      </c>
      <c r="D20" s="36">
        <v>3023</v>
      </c>
      <c r="E20" s="36">
        <v>3423</v>
      </c>
      <c r="F20" s="36">
        <v>1321</v>
      </c>
      <c r="G20" s="36">
        <v>117</v>
      </c>
      <c r="H20" s="36">
        <v>1138</v>
      </c>
      <c r="I20" s="36">
        <v>548</v>
      </c>
      <c r="J20" s="36">
        <v>9884</v>
      </c>
      <c r="K20" s="36">
        <v>2169</v>
      </c>
      <c r="L20" s="36">
        <v>3703</v>
      </c>
      <c r="M20" s="36">
        <v>0</v>
      </c>
      <c r="N20" s="36">
        <v>0</v>
      </c>
      <c r="O20" s="36">
        <v>253</v>
      </c>
      <c r="P20" s="48">
        <v>26783</v>
      </c>
    </row>
    <row r="21" spans="1:16" ht="15" customHeight="1">
      <c r="A21" s="154"/>
      <c r="B21" s="45" t="s">
        <v>41</v>
      </c>
      <c r="C21" s="36">
        <v>413</v>
      </c>
      <c r="D21" s="36">
        <v>4024</v>
      </c>
      <c r="E21" s="36">
        <v>1704</v>
      </c>
      <c r="F21" s="36">
        <v>290</v>
      </c>
      <c r="G21" s="36">
        <v>7</v>
      </c>
      <c r="H21" s="36">
        <v>1069</v>
      </c>
      <c r="I21" s="36">
        <v>3670</v>
      </c>
      <c r="J21" s="36">
        <v>3832</v>
      </c>
      <c r="K21" s="36">
        <v>2505</v>
      </c>
      <c r="L21" s="36">
        <v>1698</v>
      </c>
      <c r="M21" s="36">
        <v>0</v>
      </c>
      <c r="N21" s="36">
        <v>0</v>
      </c>
      <c r="O21" s="36">
        <v>259</v>
      </c>
      <c r="P21" s="48">
        <v>19099</v>
      </c>
    </row>
    <row r="22" spans="1:16" ht="15" customHeight="1">
      <c r="A22" s="154"/>
      <c r="B22" s="45" t="s">
        <v>42</v>
      </c>
      <c r="C22" s="36">
        <v>5258</v>
      </c>
      <c r="D22" s="36">
        <v>1175</v>
      </c>
      <c r="E22" s="36">
        <v>880</v>
      </c>
      <c r="F22" s="36">
        <v>1374</v>
      </c>
      <c r="G22" s="36">
        <v>497</v>
      </c>
      <c r="H22" s="36">
        <v>3185</v>
      </c>
      <c r="I22" s="36">
        <v>1747</v>
      </c>
      <c r="J22" s="36">
        <v>5573</v>
      </c>
      <c r="K22" s="36">
        <v>5313</v>
      </c>
      <c r="L22" s="36">
        <v>1784</v>
      </c>
      <c r="M22" s="36">
        <v>0</v>
      </c>
      <c r="N22" s="36">
        <v>0</v>
      </c>
      <c r="O22" s="36">
        <v>563</v>
      </c>
      <c r="P22" s="48">
        <v>27349</v>
      </c>
    </row>
    <row r="23" spans="1:16" ht="15" customHeight="1">
      <c r="A23" s="154"/>
      <c r="B23" s="45" t="s">
        <v>89</v>
      </c>
      <c r="C23" s="36">
        <v>0</v>
      </c>
      <c r="D23" s="36">
        <v>0</v>
      </c>
      <c r="E23" s="36">
        <v>0</v>
      </c>
      <c r="F23" s="36">
        <v>0</v>
      </c>
      <c r="G23" s="36">
        <v>0</v>
      </c>
      <c r="H23" s="36">
        <v>0</v>
      </c>
      <c r="I23" s="36">
        <v>0</v>
      </c>
      <c r="J23" s="36">
        <v>0</v>
      </c>
      <c r="K23" s="36">
        <v>603</v>
      </c>
      <c r="L23" s="36">
        <v>0</v>
      </c>
      <c r="M23" s="36">
        <v>0</v>
      </c>
      <c r="N23" s="36">
        <v>0</v>
      </c>
      <c r="O23" s="36">
        <v>17</v>
      </c>
      <c r="P23" s="48">
        <v>620</v>
      </c>
    </row>
    <row r="24" spans="1:16" ht="15" customHeight="1">
      <c r="A24" s="154"/>
      <c r="B24" s="45" t="s">
        <v>43</v>
      </c>
      <c r="C24" s="36">
        <v>297</v>
      </c>
      <c r="D24" s="36">
        <v>2099</v>
      </c>
      <c r="E24" s="36">
        <v>153</v>
      </c>
      <c r="F24" s="36">
        <v>345</v>
      </c>
      <c r="G24" s="36">
        <v>54</v>
      </c>
      <c r="H24" s="36">
        <v>3031</v>
      </c>
      <c r="I24" s="36">
        <v>4096</v>
      </c>
      <c r="J24" s="36">
        <v>4193</v>
      </c>
      <c r="K24" s="36">
        <v>2071</v>
      </c>
      <c r="L24" s="36">
        <v>102</v>
      </c>
      <c r="M24" s="36">
        <v>0</v>
      </c>
      <c r="N24" s="36">
        <v>111</v>
      </c>
      <c r="O24" s="36">
        <v>328</v>
      </c>
      <c r="P24" s="48">
        <v>16752</v>
      </c>
    </row>
    <row r="25" spans="1:16" ht="15" customHeight="1">
      <c r="A25" s="154"/>
      <c r="B25" s="54" t="s">
        <v>88</v>
      </c>
      <c r="C25" s="56">
        <v>225</v>
      </c>
      <c r="D25" s="56">
        <v>4234</v>
      </c>
      <c r="E25" s="56">
        <v>341</v>
      </c>
      <c r="F25" s="56">
        <v>133</v>
      </c>
      <c r="G25" s="56">
        <v>165</v>
      </c>
      <c r="H25" s="56">
        <v>1300</v>
      </c>
      <c r="I25" s="56">
        <v>634</v>
      </c>
      <c r="J25" s="56">
        <v>5525</v>
      </c>
      <c r="K25" s="56">
        <v>4091</v>
      </c>
      <c r="L25" s="56">
        <v>973</v>
      </c>
      <c r="M25" s="56">
        <v>111</v>
      </c>
      <c r="N25" s="56">
        <v>0</v>
      </c>
      <c r="O25" s="56">
        <v>35</v>
      </c>
      <c r="P25" s="37">
        <v>17757</v>
      </c>
    </row>
    <row r="26" spans="1:16" ht="15" customHeight="1">
      <c r="A26" s="154" t="s">
        <v>27</v>
      </c>
      <c r="B26" s="58" t="s">
        <v>44</v>
      </c>
      <c r="C26" s="46">
        <v>92</v>
      </c>
      <c r="D26" s="46">
        <v>0</v>
      </c>
      <c r="E26" s="46">
        <v>0</v>
      </c>
      <c r="F26" s="46">
        <v>210</v>
      </c>
      <c r="G26" s="46">
        <v>0</v>
      </c>
      <c r="H26" s="46">
        <v>598</v>
      </c>
      <c r="I26" s="46">
        <v>10</v>
      </c>
      <c r="J26" s="46">
        <v>563</v>
      </c>
      <c r="K26" s="46">
        <v>603</v>
      </c>
      <c r="L26" s="46">
        <v>75</v>
      </c>
      <c r="M26" s="46">
        <v>0</v>
      </c>
      <c r="N26" s="46">
        <v>28</v>
      </c>
      <c r="O26" s="46">
        <v>602</v>
      </c>
      <c r="P26" s="74">
        <v>2728</v>
      </c>
    </row>
    <row r="27" spans="1:16" ht="15" customHeight="1">
      <c r="A27" s="154"/>
      <c r="B27" s="45" t="s">
        <v>98</v>
      </c>
      <c r="C27" s="36">
        <v>105</v>
      </c>
      <c r="D27" s="36">
        <v>983</v>
      </c>
      <c r="E27" s="36">
        <v>402</v>
      </c>
      <c r="F27" s="36">
        <v>222</v>
      </c>
      <c r="G27" s="36">
        <v>57</v>
      </c>
      <c r="H27" s="36">
        <v>2804</v>
      </c>
      <c r="I27" s="36">
        <v>642</v>
      </c>
      <c r="J27" s="36">
        <v>1990</v>
      </c>
      <c r="K27" s="36">
        <v>737</v>
      </c>
      <c r="L27" s="36">
        <v>115</v>
      </c>
      <c r="M27" s="36">
        <v>0</v>
      </c>
      <c r="N27" s="36">
        <v>970</v>
      </c>
      <c r="O27" s="36">
        <v>417</v>
      </c>
      <c r="P27" s="48">
        <v>9389</v>
      </c>
    </row>
    <row r="28" spans="1:16" ht="15" customHeight="1">
      <c r="A28" s="154"/>
      <c r="B28" s="45" t="s">
        <v>45</v>
      </c>
      <c r="C28" s="36">
        <v>1379</v>
      </c>
      <c r="D28" s="36">
        <v>1243</v>
      </c>
      <c r="E28" s="36">
        <v>808</v>
      </c>
      <c r="F28" s="36">
        <v>207</v>
      </c>
      <c r="G28" s="36">
        <v>262</v>
      </c>
      <c r="H28" s="36">
        <v>3388</v>
      </c>
      <c r="I28" s="36">
        <v>1579</v>
      </c>
      <c r="J28" s="36">
        <v>3426</v>
      </c>
      <c r="K28" s="36">
        <v>3734</v>
      </c>
      <c r="L28" s="36">
        <v>1313</v>
      </c>
      <c r="M28" s="36">
        <v>0</v>
      </c>
      <c r="N28" s="36">
        <v>0</v>
      </c>
      <c r="O28" s="36">
        <v>796</v>
      </c>
      <c r="P28" s="48">
        <v>17392</v>
      </c>
    </row>
    <row r="29" spans="1:16" ht="15" customHeight="1">
      <c r="A29" s="154"/>
      <c r="B29" s="45" t="s">
        <v>46</v>
      </c>
      <c r="C29" s="36">
        <v>1004</v>
      </c>
      <c r="D29" s="36" t="s">
        <v>134</v>
      </c>
      <c r="E29" s="36">
        <v>192</v>
      </c>
      <c r="F29" s="36">
        <v>14</v>
      </c>
      <c r="G29" s="36" t="s">
        <v>134</v>
      </c>
      <c r="H29" s="36">
        <v>1628</v>
      </c>
      <c r="I29" s="36">
        <v>620</v>
      </c>
      <c r="J29" s="36">
        <v>2194</v>
      </c>
      <c r="K29" s="36">
        <v>1752</v>
      </c>
      <c r="L29" s="36" t="s">
        <v>133</v>
      </c>
      <c r="M29" s="36">
        <v>0</v>
      </c>
      <c r="N29" s="36">
        <v>273</v>
      </c>
      <c r="O29" s="36">
        <v>634</v>
      </c>
      <c r="P29" s="48">
        <v>8658</v>
      </c>
    </row>
    <row r="30" spans="1:16" ht="15" customHeight="1">
      <c r="A30" s="154"/>
      <c r="B30" s="45" t="s">
        <v>47</v>
      </c>
      <c r="C30" s="36">
        <v>1160</v>
      </c>
      <c r="D30" s="36">
        <v>2798</v>
      </c>
      <c r="E30" s="36">
        <v>1965</v>
      </c>
      <c r="F30" s="36">
        <v>1529</v>
      </c>
      <c r="G30" s="36">
        <v>0</v>
      </c>
      <c r="H30" s="36">
        <v>3707</v>
      </c>
      <c r="I30" s="36">
        <v>1881</v>
      </c>
      <c r="J30" s="36">
        <v>5226</v>
      </c>
      <c r="K30" s="36">
        <v>2573</v>
      </c>
      <c r="L30" s="36">
        <v>1565</v>
      </c>
      <c r="M30" s="36">
        <v>0</v>
      </c>
      <c r="N30" s="36">
        <v>0</v>
      </c>
      <c r="O30" s="36">
        <v>743</v>
      </c>
      <c r="P30" s="48">
        <v>21114</v>
      </c>
    </row>
    <row r="31" spans="1:16" ht="15" customHeight="1">
      <c r="A31" s="154"/>
      <c r="B31" s="45" t="s">
        <v>48</v>
      </c>
      <c r="C31" s="36">
        <v>2991</v>
      </c>
      <c r="D31" s="36">
        <v>1432</v>
      </c>
      <c r="E31" s="36">
        <v>1950</v>
      </c>
      <c r="F31" s="36">
        <v>321</v>
      </c>
      <c r="G31" s="36">
        <v>579</v>
      </c>
      <c r="H31" s="36">
        <v>3461</v>
      </c>
      <c r="I31" s="36">
        <v>764</v>
      </c>
      <c r="J31" s="36">
        <v>4877</v>
      </c>
      <c r="K31" s="36">
        <v>3842</v>
      </c>
      <c r="L31" s="36">
        <v>713</v>
      </c>
      <c r="M31" s="36">
        <v>0</v>
      </c>
      <c r="N31" s="36">
        <v>112</v>
      </c>
      <c r="O31" s="36">
        <v>612</v>
      </c>
      <c r="P31" s="48">
        <v>20278</v>
      </c>
    </row>
    <row r="32" spans="1:16" ht="15" customHeight="1">
      <c r="A32" s="154"/>
      <c r="B32" s="45" t="s">
        <v>49</v>
      </c>
      <c r="C32" s="36">
        <v>534</v>
      </c>
      <c r="D32" s="36">
        <v>584</v>
      </c>
      <c r="E32" s="36">
        <v>887</v>
      </c>
      <c r="F32" s="36">
        <v>16</v>
      </c>
      <c r="G32" s="36">
        <v>72</v>
      </c>
      <c r="H32" s="36">
        <v>1461</v>
      </c>
      <c r="I32" s="36">
        <v>1071</v>
      </c>
      <c r="J32" s="36">
        <v>551</v>
      </c>
      <c r="K32" s="36">
        <v>1188</v>
      </c>
      <c r="L32" s="36">
        <v>1041</v>
      </c>
      <c r="M32" s="36">
        <v>0</v>
      </c>
      <c r="N32" s="36">
        <v>184</v>
      </c>
      <c r="O32" s="36">
        <v>361</v>
      </c>
      <c r="P32" s="48">
        <v>7892</v>
      </c>
    </row>
    <row r="33" spans="1:17" ht="15" customHeight="1">
      <c r="A33" s="154"/>
      <c r="B33" s="45" t="s">
        <v>50</v>
      </c>
      <c r="C33" s="36">
        <v>527</v>
      </c>
      <c r="D33" s="36">
        <v>325</v>
      </c>
      <c r="E33" s="36">
        <v>211</v>
      </c>
      <c r="F33" s="36">
        <v>20</v>
      </c>
      <c r="G33" s="36">
        <v>193</v>
      </c>
      <c r="H33" s="36">
        <v>2105</v>
      </c>
      <c r="I33" s="36">
        <v>519</v>
      </c>
      <c r="J33" s="36">
        <v>668</v>
      </c>
      <c r="K33" s="36">
        <v>1332</v>
      </c>
      <c r="L33" s="36">
        <v>348</v>
      </c>
      <c r="M33" s="36">
        <v>0</v>
      </c>
      <c r="N33" s="36">
        <v>911</v>
      </c>
      <c r="O33" s="36">
        <v>655</v>
      </c>
      <c r="P33" s="48">
        <v>7472</v>
      </c>
    </row>
    <row r="34" spans="1:17" ht="15" customHeight="1">
      <c r="A34" s="154"/>
      <c r="B34" s="54" t="s">
        <v>88</v>
      </c>
      <c r="C34" s="56">
        <v>81</v>
      </c>
      <c r="D34" s="56">
        <v>108</v>
      </c>
      <c r="E34" s="56">
        <v>174</v>
      </c>
      <c r="F34" s="56">
        <v>0</v>
      </c>
      <c r="G34" s="56">
        <v>0</v>
      </c>
      <c r="H34" s="56">
        <v>1604</v>
      </c>
      <c r="I34" s="56">
        <v>212</v>
      </c>
      <c r="J34" s="56">
        <v>411</v>
      </c>
      <c r="K34" s="56">
        <v>850</v>
      </c>
      <c r="L34" s="56">
        <v>152</v>
      </c>
      <c r="M34" s="56">
        <v>0</v>
      </c>
      <c r="N34" s="56">
        <v>0</v>
      </c>
      <c r="O34" s="56">
        <v>14</v>
      </c>
      <c r="P34" s="37">
        <v>3605</v>
      </c>
    </row>
    <row r="35" spans="1:17" ht="15" customHeight="1">
      <c r="A35" s="154" t="s">
        <v>28</v>
      </c>
      <c r="B35" s="58" t="s">
        <v>106</v>
      </c>
      <c r="C35" s="46">
        <v>1700</v>
      </c>
      <c r="D35" s="46">
        <v>1011</v>
      </c>
      <c r="E35" s="46">
        <v>1799</v>
      </c>
      <c r="F35" s="46">
        <v>903</v>
      </c>
      <c r="G35" s="46">
        <v>104</v>
      </c>
      <c r="H35" s="46">
        <v>4134</v>
      </c>
      <c r="I35" s="46">
        <v>2388</v>
      </c>
      <c r="J35" s="46">
        <v>4917</v>
      </c>
      <c r="K35" s="46">
        <v>4323</v>
      </c>
      <c r="L35" s="46">
        <v>977</v>
      </c>
      <c r="M35" s="46">
        <v>0</v>
      </c>
      <c r="N35" s="46">
        <v>0</v>
      </c>
      <c r="O35" s="46">
        <v>290</v>
      </c>
      <c r="P35" s="74">
        <v>22094</v>
      </c>
    </row>
    <row r="36" spans="1:17" ht="15" customHeight="1">
      <c r="A36" s="154"/>
      <c r="B36" s="45" t="s">
        <v>51</v>
      </c>
      <c r="C36" s="36">
        <v>355</v>
      </c>
      <c r="D36" s="36">
        <v>1133</v>
      </c>
      <c r="E36" s="36">
        <v>861</v>
      </c>
      <c r="F36" s="36">
        <v>0</v>
      </c>
      <c r="G36" s="36">
        <v>197</v>
      </c>
      <c r="H36" s="36">
        <v>2721</v>
      </c>
      <c r="I36" s="36">
        <v>2737</v>
      </c>
      <c r="J36" s="36">
        <v>2272</v>
      </c>
      <c r="K36" s="36">
        <v>1757</v>
      </c>
      <c r="L36" s="36">
        <v>495</v>
      </c>
      <c r="M36" s="36">
        <v>0</v>
      </c>
      <c r="N36" s="36">
        <v>0</v>
      </c>
      <c r="O36" s="36">
        <v>55</v>
      </c>
      <c r="P36" s="48">
        <v>12513</v>
      </c>
    </row>
    <row r="37" spans="1:17" ht="15" customHeight="1">
      <c r="A37" s="154"/>
      <c r="B37" s="45" t="s">
        <v>52</v>
      </c>
      <c r="C37" s="36">
        <v>598</v>
      </c>
      <c r="D37" s="36">
        <v>1620</v>
      </c>
      <c r="E37" s="36">
        <v>472</v>
      </c>
      <c r="F37" s="36">
        <v>0</v>
      </c>
      <c r="G37" s="36">
        <v>464</v>
      </c>
      <c r="H37" s="36">
        <v>810</v>
      </c>
      <c r="I37" s="36">
        <v>556</v>
      </c>
      <c r="J37" s="36">
        <v>3077</v>
      </c>
      <c r="K37" s="36">
        <v>2641</v>
      </c>
      <c r="L37" s="36">
        <v>281</v>
      </c>
      <c r="M37" s="36">
        <v>0</v>
      </c>
      <c r="N37" s="36">
        <v>524</v>
      </c>
      <c r="O37" s="36">
        <v>157</v>
      </c>
      <c r="P37" s="48">
        <v>11013</v>
      </c>
    </row>
    <row r="38" spans="1:17" ht="15" customHeight="1">
      <c r="A38" s="154"/>
      <c r="B38" s="45" t="s">
        <v>53</v>
      </c>
      <c r="C38" s="36">
        <v>115</v>
      </c>
      <c r="D38" s="36" t="s">
        <v>133</v>
      </c>
      <c r="E38" s="36">
        <v>0</v>
      </c>
      <c r="F38" s="36">
        <v>15</v>
      </c>
      <c r="G38" s="36">
        <v>0</v>
      </c>
      <c r="H38" s="36">
        <v>1879</v>
      </c>
      <c r="I38" s="36">
        <v>908</v>
      </c>
      <c r="J38" s="36">
        <v>255</v>
      </c>
      <c r="K38" s="36">
        <v>692</v>
      </c>
      <c r="L38" s="36">
        <v>12</v>
      </c>
      <c r="M38" s="36">
        <v>0</v>
      </c>
      <c r="N38" s="36">
        <v>292</v>
      </c>
      <c r="O38" s="36">
        <v>111</v>
      </c>
      <c r="P38" s="48">
        <v>4172</v>
      </c>
    </row>
    <row r="39" spans="1:17" ht="15" customHeight="1">
      <c r="A39" s="154"/>
      <c r="B39" s="45" t="s">
        <v>54</v>
      </c>
      <c r="C39" s="36">
        <v>2207</v>
      </c>
      <c r="D39" s="36">
        <v>493</v>
      </c>
      <c r="E39" s="36">
        <v>1189</v>
      </c>
      <c r="F39" s="36">
        <v>272</v>
      </c>
      <c r="G39" s="36">
        <v>257</v>
      </c>
      <c r="H39" s="36">
        <v>1042</v>
      </c>
      <c r="I39" s="36">
        <v>122</v>
      </c>
      <c r="J39" s="36">
        <v>2147</v>
      </c>
      <c r="K39" s="36">
        <v>1887</v>
      </c>
      <c r="L39" s="36">
        <v>123</v>
      </c>
      <c r="M39" s="36">
        <v>0</v>
      </c>
      <c r="N39" s="36">
        <v>40</v>
      </c>
      <c r="O39" s="36">
        <v>652</v>
      </c>
      <c r="P39" s="48">
        <v>10072</v>
      </c>
    </row>
    <row r="40" spans="1:17" s="6" customFormat="1" ht="15" customHeight="1">
      <c r="A40" s="154"/>
      <c r="B40" s="54" t="s">
        <v>88</v>
      </c>
      <c r="C40" s="56">
        <v>0</v>
      </c>
      <c r="D40" s="56">
        <v>1093</v>
      </c>
      <c r="E40" s="56">
        <v>1192</v>
      </c>
      <c r="F40" s="56">
        <v>48</v>
      </c>
      <c r="G40" s="56">
        <v>0</v>
      </c>
      <c r="H40" s="56">
        <v>965</v>
      </c>
      <c r="I40" s="56">
        <v>0</v>
      </c>
      <c r="J40" s="56">
        <v>1585</v>
      </c>
      <c r="K40" s="56">
        <v>26</v>
      </c>
      <c r="L40" s="56">
        <v>287</v>
      </c>
      <c r="M40" s="56">
        <v>103</v>
      </c>
      <c r="N40" s="56">
        <v>0</v>
      </c>
      <c r="O40" s="56" t="s">
        <v>133</v>
      </c>
      <c r="P40" s="37">
        <v>5303</v>
      </c>
      <c r="Q40"/>
    </row>
    <row r="41" spans="1:17" ht="15" customHeight="1">
      <c r="A41" s="154" t="s">
        <v>29</v>
      </c>
      <c r="B41" s="69" t="s">
        <v>92</v>
      </c>
      <c r="C41" s="46">
        <v>863</v>
      </c>
      <c r="D41" s="46">
        <v>786</v>
      </c>
      <c r="E41" s="46">
        <v>647</v>
      </c>
      <c r="F41" s="46">
        <v>0</v>
      </c>
      <c r="G41" s="46">
        <v>138</v>
      </c>
      <c r="H41" s="46">
        <v>3333</v>
      </c>
      <c r="I41" s="46">
        <v>940</v>
      </c>
      <c r="J41" s="46">
        <v>1059</v>
      </c>
      <c r="K41" s="46">
        <v>2322</v>
      </c>
      <c r="L41" s="46">
        <v>551</v>
      </c>
      <c r="M41" s="46">
        <v>0</v>
      </c>
      <c r="N41" s="46">
        <v>589</v>
      </c>
      <c r="O41" s="46">
        <v>311</v>
      </c>
      <c r="P41" s="74">
        <v>11452</v>
      </c>
    </row>
    <row r="42" spans="1:17" ht="15" customHeight="1">
      <c r="A42" s="154"/>
      <c r="B42" s="70" t="s">
        <v>55</v>
      </c>
      <c r="C42" s="36">
        <v>1171</v>
      </c>
      <c r="D42" s="36">
        <v>1366</v>
      </c>
      <c r="E42" s="36">
        <v>1319</v>
      </c>
      <c r="F42" s="36">
        <v>242</v>
      </c>
      <c r="G42" s="36">
        <v>311</v>
      </c>
      <c r="H42" s="36">
        <v>2073</v>
      </c>
      <c r="I42" s="36">
        <v>352</v>
      </c>
      <c r="J42" s="36">
        <v>1946</v>
      </c>
      <c r="K42" s="36">
        <v>2349</v>
      </c>
      <c r="L42" s="36">
        <v>482</v>
      </c>
      <c r="M42" s="36">
        <v>0</v>
      </c>
      <c r="N42" s="36">
        <v>0</v>
      </c>
      <c r="O42" s="36">
        <v>213</v>
      </c>
      <c r="P42" s="48">
        <v>11365</v>
      </c>
    </row>
    <row r="43" spans="1:17" ht="15" customHeight="1">
      <c r="A43" s="154"/>
      <c r="B43" s="70" t="s">
        <v>97</v>
      </c>
      <c r="C43" s="36">
        <v>0</v>
      </c>
      <c r="D43" s="36">
        <v>2110</v>
      </c>
      <c r="E43" s="36">
        <v>6</v>
      </c>
      <c r="F43" s="36">
        <v>655</v>
      </c>
      <c r="G43" s="36">
        <v>0</v>
      </c>
      <c r="H43" s="36">
        <v>2942</v>
      </c>
      <c r="I43" s="36">
        <v>230</v>
      </c>
      <c r="J43" s="36">
        <v>4075</v>
      </c>
      <c r="K43" s="36">
        <v>698</v>
      </c>
      <c r="L43" s="36">
        <v>1405</v>
      </c>
      <c r="M43" s="36">
        <v>33</v>
      </c>
      <c r="N43" s="36">
        <v>0</v>
      </c>
      <c r="O43" s="36" t="s">
        <v>133</v>
      </c>
      <c r="P43" s="48">
        <v>12158</v>
      </c>
    </row>
    <row r="44" spans="1:17" ht="15" customHeight="1">
      <c r="A44" s="154"/>
      <c r="B44" s="70" t="s">
        <v>56</v>
      </c>
      <c r="C44" s="36">
        <v>279</v>
      </c>
      <c r="D44" s="36">
        <v>1189</v>
      </c>
      <c r="E44" s="36">
        <v>872</v>
      </c>
      <c r="F44" s="36">
        <v>780</v>
      </c>
      <c r="G44" s="36">
        <v>57</v>
      </c>
      <c r="H44" s="36">
        <v>3478</v>
      </c>
      <c r="I44" s="36">
        <v>1071</v>
      </c>
      <c r="J44" s="36">
        <v>2636</v>
      </c>
      <c r="K44" s="36">
        <v>1565</v>
      </c>
      <c r="L44" s="36">
        <v>633</v>
      </c>
      <c r="M44" s="36">
        <v>0</v>
      </c>
      <c r="N44" s="36">
        <v>444</v>
      </c>
      <c r="O44" s="36">
        <v>182</v>
      </c>
      <c r="P44" s="48">
        <v>13111</v>
      </c>
    </row>
    <row r="45" spans="1:17" ht="15" customHeight="1">
      <c r="A45" s="154"/>
      <c r="B45" s="57" t="s">
        <v>99</v>
      </c>
      <c r="C45" s="56">
        <v>0</v>
      </c>
      <c r="D45" s="56">
        <v>180</v>
      </c>
      <c r="E45" s="56">
        <v>117</v>
      </c>
      <c r="F45" s="56">
        <v>0</v>
      </c>
      <c r="G45" s="56">
        <v>0</v>
      </c>
      <c r="H45" s="56">
        <v>185</v>
      </c>
      <c r="I45" s="56">
        <v>420</v>
      </c>
      <c r="J45" s="56">
        <v>1892</v>
      </c>
      <c r="K45" s="56">
        <v>469</v>
      </c>
      <c r="L45" s="56">
        <v>197</v>
      </c>
      <c r="M45" s="56">
        <v>0</v>
      </c>
      <c r="N45" s="56">
        <v>0</v>
      </c>
      <c r="O45" s="56">
        <v>0</v>
      </c>
      <c r="P45" s="37">
        <v>3460</v>
      </c>
    </row>
    <row r="46" spans="1:17" ht="15" customHeight="1">
      <c r="A46" s="63" t="s">
        <v>30</v>
      </c>
      <c r="B46" s="60" t="s">
        <v>57</v>
      </c>
      <c r="C46" s="108">
        <v>887</v>
      </c>
      <c r="D46" s="108">
        <v>846</v>
      </c>
      <c r="E46" s="108">
        <v>447</v>
      </c>
      <c r="F46" s="108">
        <v>124</v>
      </c>
      <c r="G46" s="108">
        <v>1003</v>
      </c>
      <c r="H46" s="108">
        <v>6512</v>
      </c>
      <c r="I46" s="108">
        <v>1198</v>
      </c>
      <c r="J46" s="108">
        <v>1329</v>
      </c>
      <c r="K46" s="108">
        <v>2632</v>
      </c>
      <c r="L46" s="108">
        <v>510</v>
      </c>
      <c r="M46" s="108">
        <v>0</v>
      </c>
      <c r="N46" s="108">
        <v>210</v>
      </c>
      <c r="O46" s="108">
        <v>87</v>
      </c>
      <c r="P46" s="109">
        <v>15610</v>
      </c>
    </row>
    <row r="47" spans="1:17" ht="15" customHeight="1">
      <c r="A47" s="154" t="s">
        <v>31</v>
      </c>
      <c r="B47" s="73" t="s">
        <v>101</v>
      </c>
      <c r="C47" s="46">
        <v>0</v>
      </c>
      <c r="D47" s="46">
        <v>0</v>
      </c>
      <c r="E47" s="46">
        <v>0</v>
      </c>
      <c r="F47" s="46">
        <v>0</v>
      </c>
      <c r="G47" s="46">
        <v>0</v>
      </c>
      <c r="H47" s="46">
        <v>0</v>
      </c>
      <c r="I47" s="46">
        <v>0</v>
      </c>
      <c r="J47" s="46">
        <v>0</v>
      </c>
      <c r="K47" s="46">
        <v>7</v>
      </c>
      <c r="L47" s="46">
        <v>0</v>
      </c>
      <c r="M47" s="46">
        <v>0</v>
      </c>
      <c r="N47" s="46">
        <v>0</v>
      </c>
      <c r="O47" s="46">
        <v>0</v>
      </c>
      <c r="P47" s="48">
        <v>7</v>
      </c>
    </row>
    <row r="48" spans="1:17" ht="15" customHeight="1">
      <c r="A48" s="154"/>
      <c r="B48" s="77" t="s">
        <v>102</v>
      </c>
      <c r="C48" s="36" t="s">
        <v>134</v>
      </c>
      <c r="D48" s="36">
        <v>791</v>
      </c>
      <c r="E48" s="36">
        <v>441</v>
      </c>
      <c r="F48" s="36">
        <v>0</v>
      </c>
      <c r="G48" s="36">
        <v>103</v>
      </c>
      <c r="H48" s="36">
        <v>1046</v>
      </c>
      <c r="I48" s="36">
        <v>537</v>
      </c>
      <c r="J48" s="36">
        <v>661</v>
      </c>
      <c r="K48" s="36">
        <v>769</v>
      </c>
      <c r="L48" s="36" t="s">
        <v>133</v>
      </c>
      <c r="M48" s="36">
        <v>0</v>
      </c>
      <c r="N48" s="36">
        <v>727</v>
      </c>
      <c r="O48" s="36">
        <v>21</v>
      </c>
      <c r="P48" s="48">
        <v>5207</v>
      </c>
    </row>
    <row r="49" spans="1:16" ht="15" customHeight="1">
      <c r="A49" s="145" t="s">
        <v>32</v>
      </c>
      <c r="B49" s="69" t="s">
        <v>58</v>
      </c>
      <c r="C49" s="46">
        <v>1266</v>
      </c>
      <c r="D49" s="46">
        <v>811</v>
      </c>
      <c r="E49" s="46">
        <v>430</v>
      </c>
      <c r="F49" s="46">
        <v>0</v>
      </c>
      <c r="G49" s="46">
        <v>203</v>
      </c>
      <c r="H49" s="46">
        <v>257</v>
      </c>
      <c r="I49" s="46">
        <v>0</v>
      </c>
      <c r="J49" s="46">
        <v>3104</v>
      </c>
      <c r="K49" s="46">
        <v>3557</v>
      </c>
      <c r="L49" s="46">
        <v>138</v>
      </c>
      <c r="M49" s="46">
        <v>0</v>
      </c>
      <c r="N49" s="46">
        <v>0</v>
      </c>
      <c r="O49" s="46">
        <v>61</v>
      </c>
      <c r="P49" s="74">
        <v>9245</v>
      </c>
    </row>
    <row r="50" spans="1:16" ht="15" customHeight="1">
      <c r="A50" s="154"/>
      <c r="B50" s="70" t="s">
        <v>59</v>
      </c>
      <c r="C50" s="36">
        <v>192</v>
      </c>
      <c r="D50" s="36">
        <v>963</v>
      </c>
      <c r="E50" s="36">
        <v>71</v>
      </c>
      <c r="F50" s="36">
        <v>251</v>
      </c>
      <c r="G50" s="36">
        <v>54</v>
      </c>
      <c r="H50" s="36">
        <v>1392</v>
      </c>
      <c r="I50" s="36">
        <v>686</v>
      </c>
      <c r="J50" s="36">
        <v>939</v>
      </c>
      <c r="K50" s="36">
        <v>1939</v>
      </c>
      <c r="L50" s="36">
        <v>538</v>
      </c>
      <c r="M50" s="36">
        <v>0</v>
      </c>
      <c r="N50" s="36">
        <v>0</v>
      </c>
      <c r="O50" s="36">
        <v>46</v>
      </c>
      <c r="P50" s="48">
        <v>6884</v>
      </c>
    </row>
    <row r="51" spans="1:16" ht="15" customHeight="1">
      <c r="A51" s="154"/>
      <c r="B51" s="57" t="s">
        <v>88</v>
      </c>
      <c r="C51" s="56">
        <v>0</v>
      </c>
      <c r="D51" s="56">
        <v>0</v>
      </c>
      <c r="E51" s="56">
        <v>0</v>
      </c>
      <c r="F51" s="56">
        <v>0</v>
      </c>
      <c r="G51" s="56">
        <v>0</v>
      </c>
      <c r="H51" s="56">
        <v>795</v>
      </c>
      <c r="I51" s="56">
        <v>0</v>
      </c>
      <c r="J51" s="56">
        <v>0</v>
      </c>
      <c r="K51" s="56">
        <v>0</v>
      </c>
      <c r="L51" s="56">
        <v>0</v>
      </c>
      <c r="M51" s="56">
        <v>0</v>
      </c>
      <c r="N51" s="56">
        <v>0</v>
      </c>
      <c r="O51" s="56">
        <v>0</v>
      </c>
      <c r="P51" s="37">
        <v>795</v>
      </c>
    </row>
    <row r="52" spans="1:16" ht="15" customHeight="1">
      <c r="A52" s="154" t="s">
        <v>33</v>
      </c>
      <c r="B52" s="69" t="s">
        <v>60</v>
      </c>
      <c r="C52" s="46">
        <v>187</v>
      </c>
      <c r="D52" s="46">
        <v>215</v>
      </c>
      <c r="E52" s="46">
        <v>0</v>
      </c>
      <c r="F52" s="46">
        <v>0</v>
      </c>
      <c r="G52" s="46">
        <v>0</v>
      </c>
      <c r="H52" s="46">
        <v>5202</v>
      </c>
      <c r="I52" s="46">
        <v>3322</v>
      </c>
      <c r="J52" s="46">
        <v>873</v>
      </c>
      <c r="K52" s="46">
        <v>1956</v>
      </c>
      <c r="L52" s="46">
        <v>126</v>
      </c>
      <c r="M52" s="46">
        <v>0</v>
      </c>
      <c r="N52" s="46">
        <v>0</v>
      </c>
      <c r="O52" s="46">
        <v>872</v>
      </c>
      <c r="P52" s="74">
        <v>12165</v>
      </c>
    </row>
    <row r="53" spans="1:16" ht="15" customHeight="1">
      <c r="A53" s="154"/>
      <c r="B53" s="57" t="s">
        <v>88</v>
      </c>
      <c r="C53" s="56">
        <v>0</v>
      </c>
      <c r="D53" s="56">
        <v>0</v>
      </c>
      <c r="E53" s="56">
        <v>0</v>
      </c>
      <c r="F53" s="56">
        <v>0</v>
      </c>
      <c r="G53" s="56">
        <v>0</v>
      </c>
      <c r="H53" s="56">
        <v>0</v>
      </c>
      <c r="I53" s="56">
        <v>0</v>
      </c>
      <c r="J53" s="56">
        <v>0</v>
      </c>
      <c r="K53" s="56">
        <v>825</v>
      </c>
      <c r="L53" s="56">
        <v>0</v>
      </c>
      <c r="M53" s="56">
        <v>0</v>
      </c>
      <c r="N53" s="56">
        <v>0</v>
      </c>
      <c r="O53" s="56">
        <v>32</v>
      </c>
      <c r="P53" s="37">
        <v>857</v>
      </c>
    </row>
    <row r="54" spans="1:16" ht="15" customHeight="1">
      <c r="A54" s="21" t="s">
        <v>3</v>
      </c>
      <c r="B54" s="52"/>
      <c r="C54" s="37">
        <v>46015</v>
      </c>
      <c r="D54" s="37">
        <v>71907</v>
      </c>
      <c r="E54" s="37">
        <v>40470</v>
      </c>
      <c r="F54" s="37">
        <v>15133</v>
      </c>
      <c r="G54" s="37">
        <v>7486</v>
      </c>
      <c r="H54" s="37">
        <v>110661</v>
      </c>
      <c r="I54" s="37">
        <v>53912</v>
      </c>
      <c r="J54" s="37">
        <v>154046</v>
      </c>
      <c r="K54" s="37">
        <v>122837</v>
      </c>
      <c r="L54" s="37">
        <v>36658</v>
      </c>
      <c r="M54" s="37">
        <v>351</v>
      </c>
      <c r="N54" s="37">
        <v>7409</v>
      </c>
      <c r="O54" s="37">
        <v>14909</v>
      </c>
      <c r="P54" s="37">
        <v>660214</v>
      </c>
    </row>
    <row r="55" spans="1:16" ht="15" customHeight="1">
      <c r="A55" s="97" t="s">
        <v>128</v>
      </c>
      <c r="C55" s="40">
        <v>45051</v>
      </c>
      <c r="D55" s="40">
        <v>52099</v>
      </c>
      <c r="E55" s="40">
        <v>34127</v>
      </c>
      <c r="F55" s="40">
        <v>14811</v>
      </c>
      <c r="G55" s="40">
        <v>7558</v>
      </c>
      <c r="H55" s="40">
        <v>102966</v>
      </c>
      <c r="I55" s="40">
        <v>50851</v>
      </c>
      <c r="J55" s="40">
        <v>133069</v>
      </c>
      <c r="K55" s="40">
        <v>122095</v>
      </c>
      <c r="L55" s="40">
        <v>34943</v>
      </c>
      <c r="M55" s="40">
        <v>205</v>
      </c>
      <c r="N55" s="40">
        <v>6889</v>
      </c>
      <c r="O55" s="40">
        <v>11065</v>
      </c>
      <c r="P55" s="40">
        <v>593556</v>
      </c>
    </row>
    <row r="56" spans="1:16" ht="15" customHeight="1">
      <c r="A56" s="3" t="s">
        <v>129</v>
      </c>
      <c r="C56" s="94">
        <f>IF(ISERROR((C54-C55)/C55),".",(C54-C55)/C55)</f>
        <v>2.1397971188208919E-2</v>
      </c>
      <c r="D56" s="94">
        <f t="shared" ref="D56:P56" si="0">IF(ISERROR((D54-D55)/D55),".",(D54-D55)/D55)</f>
        <v>0.38019923606979023</v>
      </c>
      <c r="E56" s="94">
        <f t="shared" si="0"/>
        <v>0.18586456471415594</v>
      </c>
      <c r="F56" s="94">
        <f t="shared" si="0"/>
        <v>2.174059820403754E-2</v>
      </c>
      <c r="G56" s="94">
        <f t="shared" si="0"/>
        <v>-9.5263297168563105E-3</v>
      </c>
      <c r="H56" s="94">
        <f t="shared" si="0"/>
        <v>7.4733407144105826E-2</v>
      </c>
      <c r="I56" s="94">
        <f t="shared" si="0"/>
        <v>6.0195473048710937E-2</v>
      </c>
      <c r="J56" s="94">
        <f t="shared" si="0"/>
        <v>0.15764002134231114</v>
      </c>
      <c r="K56" s="94">
        <f t="shared" si="0"/>
        <v>6.0772349400057329E-3</v>
      </c>
      <c r="L56" s="94">
        <f t="shared" si="0"/>
        <v>4.9079930171994392E-2</v>
      </c>
      <c r="M56" s="94">
        <f t="shared" si="0"/>
        <v>0.71219512195121948</v>
      </c>
      <c r="N56" s="94">
        <f t="shared" si="0"/>
        <v>7.5482653505588623E-2</v>
      </c>
      <c r="O56" s="94">
        <f t="shared" si="0"/>
        <v>0.34740171712607321</v>
      </c>
      <c r="P56" s="94">
        <f t="shared" si="0"/>
        <v>0.11230279872497287</v>
      </c>
    </row>
    <row r="58" spans="1:16" ht="15" customHeight="1">
      <c r="A58" s="3" t="s">
        <v>205</v>
      </c>
    </row>
    <row r="59" spans="1:16" ht="15" customHeight="1">
      <c r="A59" s="3" t="s">
        <v>194</v>
      </c>
    </row>
    <row r="60" spans="1:16" ht="15" customHeight="1">
      <c r="A60" s="3" t="s">
        <v>199</v>
      </c>
    </row>
  </sheetData>
  <mergeCells count="8">
    <mergeCell ref="A4:A15"/>
    <mergeCell ref="A49:A51"/>
    <mergeCell ref="A52:A53"/>
    <mergeCell ref="A16:A25"/>
    <mergeCell ref="A26:A34"/>
    <mergeCell ref="A35:A40"/>
    <mergeCell ref="A41:A45"/>
    <mergeCell ref="A47:A48"/>
  </mergeCells>
  <phoneticPr fontId="6" type="noConversion"/>
  <hyperlinks>
    <hyperlink ref="A1" location="Contents!A1" display="&lt; Back to Contents &gt;" xr:uid="{00000000-0004-0000-0800-000000000000}"/>
  </hyperlinks>
  <pageMargins left="0.39370078740157483" right="0.31496062992125984" top="0.59055118110236227" bottom="0.39370078740157483" header="0.19685039370078741" footer="0.19685039370078741"/>
  <pageSetup scale="70" orientation="landscape" r:id="rId1"/>
  <headerFooter alignWithMargins="0"/>
  <rowBreaks count="1" manualBreakCount="1">
    <brk id="5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60"/>
  <sheetViews>
    <sheetView showGridLines="0"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42578125" defaultRowHeight="15" customHeight="1"/>
  <cols>
    <col min="1" max="1" width="15.5703125" customWidth="1"/>
    <col min="2" max="2" width="64.5703125" style="1" customWidth="1"/>
    <col min="3" max="3" width="10.5703125" customWidth="1"/>
    <col min="4" max="4" width="10.42578125" customWidth="1"/>
    <col min="5" max="5" width="11.5703125" customWidth="1"/>
    <col min="6" max="6" width="11.42578125" customWidth="1"/>
    <col min="7" max="7" width="18.42578125" customWidth="1"/>
    <col min="8" max="8" width="8.5703125" customWidth="1"/>
    <col min="10" max="10" width="11.5703125" customWidth="1"/>
    <col min="11" max="11" width="8.5703125" customWidth="1"/>
    <col min="12" max="12" width="8.42578125" customWidth="1"/>
    <col min="13" max="13" width="16.28515625" customWidth="1"/>
    <col min="14" max="14" width="11.42578125" customWidth="1"/>
    <col min="15" max="16" width="9.5703125" customWidth="1"/>
  </cols>
  <sheetData>
    <row r="1" spans="1:16" ht="15" customHeight="1">
      <c r="A1" s="10" t="s">
        <v>66</v>
      </c>
    </row>
    <row r="2" spans="1:16" s="87" customFormat="1" ht="30" customHeight="1">
      <c r="A2" s="81" t="s">
        <v>126</v>
      </c>
      <c r="B2" s="83"/>
      <c r="C2" s="88"/>
      <c r="D2" s="88"/>
      <c r="E2" s="88"/>
      <c r="F2" s="88"/>
      <c r="G2" s="88"/>
      <c r="H2" s="88"/>
      <c r="I2" s="88"/>
      <c r="J2" s="88"/>
      <c r="K2" s="88"/>
      <c r="L2" s="88"/>
      <c r="M2" s="88"/>
      <c r="N2" s="88"/>
      <c r="O2" s="88"/>
      <c r="P2" s="88"/>
    </row>
    <row r="3" spans="1:16" s="6" customFormat="1" ht="47.65" customHeight="1">
      <c r="A3" s="64" t="s">
        <v>109</v>
      </c>
      <c r="B3" s="99" t="s">
        <v>108</v>
      </c>
      <c r="C3" s="22" t="s">
        <v>67</v>
      </c>
      <c r="D3" s="22" t="s">
        <v>71</v>
      </c>
      <c r="E3" s="22" t="s">
        <v>68</v>
      </c>
      <c r="F3" s="22" t="s">
        <v>72</v>
      </c>
      <c r="G3" s="98" t="s">
        <v>69</v>
      </c>
      <c r="H3" s="22" t="s">
        <v>73</v>
      </c>
      <c r="I3" s="22" t="s">
        <v>74</v>
      </c>
      <c r="J3" s="22" t="s">
        <v>75</v>
      </c>
      <c r="K3" s="22" t="s">
        <v>76</v>
      </c>
      <c r="L3" s="22" t="s">
        <v>77</v>
      </c>
      <c r="M3" s="98" t="s">
        <v>70</v>
      </c>
      <c r="N3" s="22" t="s">
        <v>84</v>
      </c>
      <c r="O3" s="22" t="s">
        <v>78</v>
      </c>
      <c r="P3" s="32" t="s">
        <v>103</v>
      </c>
    </row>
    <row r="4" spans="1:16" ht="15" customHeight="1">
      <c r="A4" s="146" t="s">
        <v>25</v>
      </c>
      <c r="B4" s="97" t="s">
        <v>195</v>
      </c>
      <c r="C4" s="46" t="s">
        <v>133</v>
      </c>
      <c r="D4" s="46">
        <v>0</v>
      </c>
      <c r="E4" s="46">
        <v>0</v>
      </c>
      <c r="F4" s="46">
        <v>0</v>
      </c>
      <c r="G4" s="46">
        <v>0</v>
      </c>
      <c r="H4" s="46">
        <v>94</v>
      </c>
      <c r="I4" s="46">
        <v>111</v>
      </c>
      <c r="J4" s="46">
        <v>19</v>
      </c>
      <c r="K4" s="46">
        <v>170</v>
      </c>
      <c r="L4" s="46">
        <v>15</v>
      </c>
      <c r="M4" s="46">
        <v>0</v>
      </c>
      <c r="N4" s="46">
        <v>0</v>
      </c>
      <c r="O4" s="46">
        <v>13</v>
      </c>
      <c r="P4" s="74">
        <v>339</v>
      </c>
    </row>
    <row r="5" spans="1:16" ht="15" customHeight="1">
      <c r="A5" s="147"/>
      <c r="B5" s="45" t="s">
        <v>35</v>
      </c>
      <c r="C5" s="36">
        <v>472</v>
      </c>
      <c r="D5" s="36">
        <v>841</v>
      </c>
      <c r="E5" s="36">
        <v>52</v>
      </c>
      <c r="F5" s="36">
        <v>0</v>
      </c>
      <c r="G5" s="36">
        <v>579</v>
      </c>
      <c r="H5" s="36">
        <v>3077</v>
      </c>
      <c r="I5" s="36">
        <v>3333</v>
      </c>
      <c r="J5" s="36">
        <v>482</v>
      </c>
      <c r="K5" s="36">
        <v>3431</v>
      </c>
      <c r="L5" s="36">
        <v>57</v>
      </c>
      <c r="M5" s="36">
        <v>0</v>
      </c>
      <c r="N5" s="36">
        <v>0</v>
      </c>
      <c r="O5" s="36">
        <v>100</v>
      </c>
      <c r="P5" s="48">
        <v>12424</v>
      </c>
    </row>
    <row r="6" spans="1:16" ht="15" customHeight="1">
      <c r="A6" s="147"/>
      <c r="B6" s="45" t="s">
        <v>36</v>
      </c>
      <c r="C6" s="36">
        <v>980</v>
      </c>
      <c r="D6" s="36">
        <v>1104</v>
      </c>
      <c r="E6" s="36">
        <v>447</v>
      </c>
      <c r="F6" s="36">
        <v>62</v>
      </c>
      <c r="G6" s="36">
        <v>142</v>
      </c>
      <c r="H6" s="36">
        <v>959</v>
      </c>
      <c r="I6" s="36">
        <v>1043</v>
      </c>
      <c r="J6" s="36">
        <v>2597</v>
      </c>
      <c r="K6" s="36">
        <v>4650</v>
      </c>
      <c r="L6" s="36">
        <v>649</v>
      </c>
      <c r="M6" s="36">
        <v>0</v>
      </c>
      <c r="N6" s="36">
        <v>0</v>
      </c>
      <c r="O6" s="36">
        <v>255</v>
      </c>
      <c r="P6" s="48">
        <v>11155</v>
      </c>
    </row>
    <row r="7" spans="1:16" ht="15" customHeight="1">
      <c r="A7" s="147"/>
      <c r="B7" s="45" t="s">
        <v>37</v>
      </c>
      <c r="C7" s="36">
        <v>175</v>
      </c>
      <c r="D7" s="36">
        <v>68</v>
      </c>
      <c r="E7" s="36">
        <v>217</v>
      </c>
      <c r="F7" s="36">
        <v>0</v>
      </c>
      <c r="G7" s="36">
        <v>68</v>
      </c>
      <c r="H7" s="36">
        <v>1648</v>
      </c>
      <c r="I7" s="36">
        <v>1129</v>
      </c>
      <c r="J7" s="36">
        <v>489</v>
      </c>
      <c r="K7" s="36">
        <v>879</v>
      </c>
      <c r="L7" s="36">
        <v>160</v>
      </c>
      <c r="M7" s="36">
        <v>37</v>
      </c>
      <c r="N7" s="36">
        <v>590</v>
      </c>
      <c r="O7" s="36">
        <v>11</v>
      </c>
      <c r="P7" s="48">
        <v>5444</v>
      </c>
    </row>
    <row r="8" spans="1:16" ht="15" customHeight="1">
      <c r="A8" s="147"/>
      <c r="B8" s="45" t="s">
        <v>90</v>
      </c>
      <c r="C8" s="36">
        <v>901</v>
      </c>
      <c r="D8" s="36">
        <v>256</v>
      </c>
      <c r="E8" s="36">
        <v>0</v>
      </c>
      <c r="F8" s="36">
        <v>145</v>
      </c>
      <c r="G8" s="36">
        <v>401</v>
      </c>
      <c r="H8" s="36">
        <v>336</v>
      </c>
      <c r="I8" s="36">
        <v>1298</v>
      </c>
      <c r="J8" s="36">
        <v>615</v>
      </c>
      <c r="K8" s="36">
        <v>2324</v>
      </c>
      <c r="L8" s="36">
        <v>75</v>
      </c>
      <c r="M8" s="36">
        <v>0</v>
      </c>
      <c r="N8" s="36">
        <v>246</v>
      </c>
      <c r="O8" s="36">
        <v>31</v>
      </c>
      <c r="P8" s="48">
        <v>6493</v>
      </c>
    </row>
    <row r="9" spans="1:16" ht="15" customHeight="1">
      <c r="A9" s="147"/>
      <c r="B9" s="45" t="s">
        <v>91</v>
      </c>
      <c r="C9" s="36">
        <v>600</v>
      </c>
      <c r="D9" s="36">
        <v>293</v>
      </c>
      <c r="E9" s="36">
        <v>585</v>
      </c>
      <c r="F9" s="36">
        <v>332</v>
      </c>
      <c r="G9" s="36">
        <v>186</v>
      </c>
      <c r="H9" s="36">
        <v>2887</v>
      </c>
      <c r="I9" s="36">
        <v>1130</v>
      </c>
      <c r="J9" s="36">
        <v>820</v>
      </c>
      <c r="K9" s="36">
        <v>3765</v>
      </c>
      <c r="L9" s="36">
        <v>320</v>
      </c>
      <c r="M9" s="36">
        <v>0</v>
      </c>
      <c r="N9" s="36">
        <v>0</v>
      </c>
      <c r="O9" s="36">
        <v>116</v>
      </c>
      <c r="P9" s="48">
        <v>10770</v>
      </c>
    </row>
    <row r="10" spans="1:16" ht="15" customHeight="1">
      <c r="A10" s="147"/>
      <c r="B10" s="45" t="s">
        <v>94</v>
      </c>
      <c r="C10" s="36">
        <v>1881</v>
      </c>
      <c r="D10" s="36">
        <v>413</v>
      </c>
      <c r="E10" s="36">
        <v>886</v>
      </c>
      <c r="F10" s="36">
        <v>434</v>
      </c>
      <c r="G10" s="36">
        <v>70</v>
      </c>
      <c r="H10" s="36">
        <v>2927</v>
      </c>
      <c r="I10" s="36">
        <v>517</v>
      </c>
      <c r="J10" s="36">
        <v>1463</v>
      </c>
      <c r="K10" s="36">
        <v>2775</v>
      </c>
      <c r="L10" s="36">
        <v>733</v>
      </c>
      <c r="M10" s="36">
        <v>0</v>
      </c>
      <c r="N10" s="36">
        <v>0</v>
      </c>
      <c r="O10" s="36">
        <v>48</v>
      </c>
      <c r="P10" s="48">
        <v>11286</v>
      </c>
    </row>
    <row r="11" spans="1:16" ht="15" customHeight="1">
      <c r="A11" s="147"/>
      <c r="B11" s="45" t="s">
        <v>95</v>
      </c>
      <c r="C11" s="36">
        <v>1966</v>
      </c>
      <c r="D11" s="36">
        <v>2419</v>
      </c>
      <c r="E11" s="36">
        <v>2526</v>
      </c>
      <c r="F11" s="36">
        <v>460</v>
      </c>
      <c r="G11" s="36">
        <v>30</v>
      </c>
      <c r="H11" s="36">
        <v>1535</v>
      </c>
      <c r="I11" s="36">
        <v>568</v>
      </c>
      <c r="J11" s="36">
        <v>3849</v>
      </c>
      <c r="K11" s="36">
        <v>3012</v>
      </c>
      <c r="L11" s="36">
        <v>843</v>
      </c>
      <c r="M11" s="36">
        <v>0</v>
      </c>
      <c r="N11" s="36">
        <v>0</v>
      </c>
      <c r="O11" s="36">
        <v>222</v>
      </c>
      <c r="P11" s="48">
        <v>14929</v>
      </c>
    </row>
    <row r="12" spans="1:16" ht="15" customHeight="1">
      <c r="A12" s="147"/>
      <c r="B12" s="45" t="s">
        <v>100</v>
      </c>
      <c r="C12" s="36">
        <v>1374</v>
      </c>
      <c r="D12" s="36">
        <v>1243</v>
      </c>
      <c r="E12" s="36">
        <v>1292</v>
      </c>
      <c r="F12" s="36">
        <v>818</v>
      </c>
      <c r="G12" s="36">
        <v>30</v>
      </c>
      <c r="H12" s="36">
        <v>2102</v>
      </c>
      <c r="I12" s="36">
        <v>305</v>
      </c>
      <c r="J12" s="36">
        <v>2895</v>
      </c>
      <c r="K12" s="36">
        <v>2310</v>
      </c>
      <c r="L12" s="36">
        <v>1633</v>
      </c>
      <c r="M12" s="36">
        <v>0</v>
      </c>
      <c r="N12" s="36">
        <v>11</v>
      </c>
      <c r="O12" s="36">
        <v>30</v>
      </c>
      <c r="P12" s="48">
        <v>12461</v>
      </c>
    </row>
    <row r="13" spans="1:16" ht="15" customHeight="1">
      <c r="A13" s="147"/>
      <c r="B13" s="45" t="s">
        <v>96</v>
      </c>
      <c r="C13" s="36">
        <v>524</v>
      </c>
      <c r="D13" s="36">
        <v>476</v>
      </c>
      <c r="E13" s="36">
        <v>495</v>
      </c>
      <c r="F13" s="36">
        <v>0</v>
      </c>
      <c r="G13" s="36">
        <v>41</v>
      </c>
      <c r="H13" s="36">
        <v>1626</v>
      </c>
      <c r="I13" s="36">
        <v>949</v>
      </c>
      <c r="J13" s="36">
        <v>988</v>
      </c>
      <c r="K13" s="36">
        <v>1588</v>
      </c>
      <c r="L13" s="36">
        <v>419</v>
      </c>
      <c r="M13" s="36">
        <v>0</v>
      </c>
      <c r="N13" s="36">
        <v>98</v>
      </c>
      <c r="O13" s="36">
        <v>59</v>
      </c>
      <c r="P13" s="48">
        <v>6924</v>
      </c>
    </row>
    <row r="14" spans="1:16" ht="15" customHeight="1">
      <c r="A14" s="147"/>
      <c r="B14" s="45" t="s">
        <v>93</v>
      </c>
      <c r="C14" s="36">
        <v>952</v>
      </c>
      <c r="D14" s="36">
        <v>510</v>
      </c>
      <c r="E14" s="36">
        <v>574</v>
      </c>
      <c r="F14" s="36">
        <v>1100</v>
      </c>
      <c r="G14" s="36" t="s">
        <v>133</v>
      </c>
      <c r="H14" s="36">
        <v>3608</v>
      </c>
      <c r="I14" s="36">
        <v>716</v>
      </c>
      <c r="J14" s="36">
        <v>1647</v>
      </c>
      <c r="K14" s="36">
        <v>3959</v>
      </c>
      <c r="L14" s="36">
        <v>673</v>
      </c>
      <c r="M14" s="36">
        <v>0</v>
      </c>
      <c r="N14" s="36">
        <v>236</v>
      </c>
      <c r="O14" s="36">
        <v>213</v>
      </c>
      <c r="P14" s="48">
        <v>13926</v>
      </c>
    </row>
    <row r="15" spans="1:16" ht="15" customHeight="1">
      <c r="A15" s="148"/>
      <c r="B15" s="54" t="s">
        <v>88</v>
      </c>
      <c r="C15" s="56">
        <v>94</v>
      </c>
      <c r="D15" s="56">
        <v>581</v>
      </c>
      <c r="E15" s="56">
        <v>138</v>
      </c>
      <c r="F15" s="56">
        <v>108</v>
      </c>
      <c r="G15" s="56">
        <v>25</v>
      </c>
      <c r="H15" s="56">
        <v>848</v>
      </c>
      <c r="I15" s="56">
        <v>301</v>
      </c>
      <c r="J15" s="56">
        <v>6551</v>
      </c>
      <c r="K15" s="56">
        <v>8555</v>
      </c>
      <c r="L15" s="56">
        <v>4413</v>
      </c>
      <c r="M15" s="56">
        <v>19</v>
      </c>
      <c r="N15" s="56">
        <v>0</v>
      </c>
      <c r="O15" s="56">
        <v>174</v>
      </c>
      <c r="P15" s="37">
        <v>21781</v>
      </c>
    </row>
    <row r="16" spans="1:16" ht="15" customHeight="1">
      <c r="A16" s="143" t="s">
        <v>26</v>
      </c>
      <c r="B16" s="69" t="s">
        <v>83</v>
      </c>
      <c r="C16" s="46">
        <v>837</v>
      </c>
      <c r="D16" s="46">
        <v>789</v>
      </c>
      <c r="E16" s="46">
        <v>256</v>
      </c>
      <c r="F16" s="46">
        <v>170</v>
      </c>
      <c r="G16" s="46">
        <v>246</v>
      </c>
      <c r="H16" s="46">
        <v>3077</v>
      </c>
      <c r="I16" s="46">
        <v>1921</v>
      </c>
      <c r="J16" s="46">
        <v>2187</v>
      </c>
      <c r="K16" s="46">
        <v>4196</v>
      </c>
      <c r="L16" s="46">
        <v>460</v>
      </c>
      <c r="M16" s="46">
        <v>0</v>
      </c>
      <c r="N16" s="46">
        <v>0</v>
      </c>
      <c r="O16" s="46">
        <v>302</v>
      </c>
      <c r="P16" s="74">
        <v>13576</v>
      </c>
    </row>
    <row r="17" spans="1:16" ht="15" customHeight="1">
      <c r="A17" s="144"/>
      <c r="B17" s="70" t="s">
        <v>112</v>
      </c>
      <c r="C17" s="36">
        <v>218</v>
      </c>
      <c r="D17" s="36">
        <v>101</v>
      </c>
      <c r="E17" s="36">
        <v>134</v>
      </c>
      <c r="F17" s="36">
        <v>0</v>
      </c>
      <c r="G17" s="36">
        <v>0</v>
      </c>
      <c r="H17" s="36">
        <v>1297</v>
      </c>
      <c r="I17" s="36">
        <v>667</v>
      </c>
      <c r="J17" s="36">
        <v>84</v>
      </c>
      <c r="K17" s="36">
        <v>553</v>
      </c>
      <c r="L17" s="36">
        <v>47</v>
      </c>
      <c r="M17" s="36">
        <v>0</v>
      </c>
      <c r="N17" s="36">
        <v>234</v>
      </c>
      <c r="O17" s="36" t="s">
        <v>133</v>
      </c>
      <c r="P17" s="48">
        <v>3336</v>
      </c>
    </row>
    <row r="18" spans="1:16" ht="15" customHeight="1">
      <c r="A18" s="144"/>
      <c r="B18" s="70" t="s">
        <v>38</v>
      </c>
      <c r="C18" s="36">
        <v>827</v>
      </c>
      <c r="D18" s="36">
        <v>675</v>
      </c>
      <c r="E18" s="36">
        <v>61</v>
      </c>
      <c r="F18" s="36">
        <v>10</v>
      </c>
      <c r="G18" s="36">
        <v>70</v>
      </c>
      <c r="H18" s="36">
        <v>4190</v>
      </c>
      <c r="I18" s="36">
        <v>1253</v>
      </c>
      <c r="J18" s="36">
        <v>930</v>
      </c>
      <c r="K18" s="36">
        <v>1904</v>
      </c>
      <c r="L18" s="36">
        <v>87</v>
      </c>
      <c r="M18" s="36">
        <v>0</v>
      </c>
      <c r="N18" s="36">
        <v>152</v>
      </c>
      <c r="O18" s="36">
        <v>212</v>
      </c>
      <c r="P18" s="48">
        <v>10133</v>
      </c>
    </row>
    <row r="19" spans="1:16" ht="15" customHeight="1">
      <c r="A19" s="144"/>
      <c r="B19" s="70" t="s">
        <v>39</v>
      </c>
      <c r="C19" s="36">
        <v>2715</v>
      </c>
      <c r="D19" s="36">
        <v>1441</v>
      </c>
      <c r="E19" s="36">
        <v>1287</v>
      </c>
      <c r="F19" s="36">
        <v>217</v>
      </c>
      <c r="G19" s="36">
        <v>19</v>
      </c>
      <c r="H19" s="36">
        <v>4056</v>
      </c>
      <c r="I19" s="36">
        <v>955</v>
      </c>
      <c r="J19" s="36">
        <v>2997</v>
      </c>
      <c r="K19" s="36">
        <v>4107</v>
      </c>
      <c r="L19" s="36">
        <v>645</v>
      </c>
      <c r="M19" s="36">
        <v>0</v>
      </c>
      <c r="N19" s="36">
        <v>0</v>
      </c>
      <c r="O19" s="36">
        <v>258</v>
      </c>
      <c r="P19" s="48">
        <v>16297</v>
      </c>
    </row>
    <row r="20" spans="1:16" ht="15" customHeight="1">
      <c r="A20" s="144"/>
      <c r="B20" s="70" t="s">
        <v>40</v>
      </c>
      <c r="C20" s="36">
        <v>689</v>
      </c>
      <c r="D20" s="36">
        <v>1465</v>
      </c>
      <c r="E20" s="36">
        <v>2105</v>
      </c>
      <c r="F20" s="36">
        <v>866</v>
      </c>
      <c r="G20" s="36">
        <v>109</v>
      </c>
      <c r="H20" s="36">
        <v>1028</v>
      </c>
      <c r="I20" s="36">
        <v>218</v>
      </c>
      <c r="J20" s="36">
        <v>3322</v>
      </c>
      <c r="K20" s="36">
        <v>1769</v>
      </c>
      <c r="L20" s="36">
        <v>1826</v>
      </c>
      <c r="M20" s="36">
        <v>0</v>
      </c>
      <c r="N20" s="36">
        <v>0</v>
      </c>
      <c r="O20" s="36">
        <v>15</v>
      </c>
      <c r="P20" s="48">
        <v>13077</v>
      </c>
    </row>
    <row r="21" spans="1:16" ht="15" customHeight="1">
      <c r="A21" s="144"/>
      <c r="B21" s="70" t="s">
        <v>41</v>
      </c>
      <c r="C21" s="36">
        <v>214</v>
      </c>
      <c r="D21" s="36">
        <v>941</v>
      </c>
      <c r="E21" s="36">
        <v>589</v>
      </c>
      <c r="F21" s="36">
        <v>206</v>
      </c>
      <c r="G21" s="36">
        <v>0</v>
      </c>
      <c r="H21" s="36">
        <v>634</v>
      </c>
      <c r="I21" s="36">
        <v>3304</v>
      </c>
      <c r="J21" s="36">
        <v>1681</v>
      </c>
      <c r="K21" s="36">
        <v>2405</v>
      </c>
      <c r="L21" s="36">
        <v>1041</v>
      </c>
      <c r="M21" s="36">
        <v>0</v>
      </c>
      <c r="N21" s="36">
        <v>0</v>
      </c>
      <c r="O21" s="36">
        <v>45</v>
      </c>
      <c r="P21" s="48">
        <v>10713</v>
      </c>
    </row>
    <row r="22" spans="1:16" ht="15" customHeight="1">
      <c r="A22" s="144"/>
      <c r="B22" s="70" t="s">
        <v>42</v>
      </c>
      <c r="C22" s="36">
        <v>3333</v>
      </c>
      <c r="D22" s="36">
        <v>169</v>
      </c>
      <c r="E22" s="36">
        <v>309</v>
      </c>
      <c r="F22" s="36">
        <v>690</v>
      </c>
      <c r="G22" s="36">
        <v>306</v>
      </c>
      <c r="H22" s="36">
        <v>2504</v>
      </c>
      <c r="I22" s="36">
        <v>994</v>
      </c>
      <c r="J22" s="36">
        <v>1907</v>
      </c>
      <c r="K22" s="36">
        <v>3121</v>
      </c>
      <c r="L22" s="36">
        <v>874</v>
      </c>
      <c r="M22" s="36">
        <v>0</v>
      </c>
      <c r="N22" s="36">
        <v>0</v>
      </c>
      <c r="O22" s="36">
        <v>187</v>
      </c>
      <c r="P22" s="48">
        <v>14394</v>
      </c>
    </row>
    <row r="23" spans="1:16" ht="15" customHeight="1">
      <c r="A23" s="144"/>
      <c r="B23" s="70" t="s">
        <v>89</v>
      </c>
      <c r="C23" s="36">
        <v>0</v>
      </c>
      <c r="D23" s="36">
        <v>0</v>
      </c>
      <c r="E23" s="36">
        <v>0</v>
      </c>
      <c r="F23" s="36">
        <v>0</v>
      </c>
      <c r="G23" s="36">
        <v>0</v>
      </c>
      <c r="H23" s="36">
        <v>0</v>
      </c>
      <c r="I23" s="36">
        <v>0</v>
      </c>
      <c r="J23" s="36">
        <v>0</v>
      </c>
      <c r="K23" s="36">
        <v>553</v>
      </c>
      <c r="L23" s="36">
        <v>0</v>
      </c>
      <c r="M23" s="36">
        <v>0</v>
      </c>
      <c r="N23" s="36">
        <v>0</v>
      </c>
      <c r="O23" s="36">
        <v>12</v>
      </c>
      <c r="P23" s="48">
        <v>565</v>
      </c>
    </row>
    <row r="24" spans="1:16" ht="15" customHeight="1">
      <c r="A24" s="144"/>
      <c r="B24" s="70" t="s">
        <v>43</v>
      </c>
      <c r="C24" s="36">
        <v>258</v>
      </c>
      <c r="D24" s="36">
        <v>266</v>
      </c>
      <c r="E24" s="36">
        <v>117</v>
      </c>
      <c r="F24" s="36">
        <v>340</v>
      </c>
      <c r="G24" s="36">
        <v>52</v>
      </c>
      <c r="H24" s="36">
        <v>2748</v>
      </c>
      <c r="I24" s="36">
        <v>1882</v>
      </c>
      <c r="J24" s="36">
        <v>661</v>
      </c>
      <c r="K24" s="36">
        <v>1913</v>
      </c>
      <c r="L24" s="36">
        <v>69</v>
      </c>
      <c r="M24" s="36">
        <v>0</v>
      </c>
      <c r="N24" s="36">
        <v>111</v>
      </c>
      <c r="O24" s="36">
        <v>64</v>
      </c>
      <c r="P24" s="48">
        <v>8353</v>
      </c>
    </row>
    <row r="25" spans="1:16" ht="15" customHeight="1">
      <c r="A25" s="145"/>
      <c r="B25" s="57" t="s">
        <v>88</v>
      </c>
      <c r="C25" s="56">
        <v>113</v>
      </c>
      <c r="D25" s="56">
        <v>176</v>
      </c>
      <c r="E25" s="56">
        <v>66</v>
      </c>
      <c r="F25" s="56">
        <v>80</v>
      </c>
      <c r="G25" s="56">
        <v>136</v>
      </c>
      <c r="H25" s="56">
        <v>577</v>
      </c>
      <c r="I25" s="56">
        <v>39</v>
      </c>
      <c r="J25" s="56">
        <v>503</v>
      </c>
      <c r="K25" s="56">
        <v>1260</v>
      </c>
      <c r="L25" s="56">
        <v>717</v>
      </c>
      <c r="M25" s="56" t="s">
        <v>133</v>
      </c>
      <c r="N25" s="56">
        <v>0</v>
      </c>
      <c r="O25" s="56" t="s">
        <v>133</v>
      </c>
      <c r="P25" s="37">
        <v>3662</v>
      </c>
    </row>
    <row r="26" spans="1:16" ht="15" customHeight="1">
      <c r="A26" s="154" t="s">
        <v>27</v>
      </c>
      <c r="B26" s="69" t="s">
        <v>44</v>
      </c>
      <c r="C26" s="46">
        <v>79</v>
      </c>
      <c r="D26" s="46">
        <v>0</v>
      </c>
      <c r="E26" s="46">
        <v>0</v>
      </c>
      <c r="F26" s="46">
        <v>74</v>
      </c>
      <c r="G26" s="46">
        <v>0</v>
      </c>
      <c r="H26" s="46">
        <v>506</v>
      </c>
      <c r="I26" s="46">
        <v>8</v>
      </c>
      <c r="J26" s="46">
        <v>276</v>
      </c>
      <c r="K26" s="46">
        <v>408</v>
      </c>
      <c r="L26" s="46">
        <v>55</v>
      </c>
      <c r="M26" s="46">
        <v>0</v>
      </c>
      <c r="N26" s="46">
        <v>20</v>
      </c>
      <c r="O26" s="46">
        <v>100</v>
      </c>
      <c r="P26" s="74">
        <v>1482</v>
      </c>
    </row>
    <row r="27" spans="1:16" ht="15" customHeight="1">
      <c r="A27" s="154"/>
      <c r="B27" s="70" t="s">
        <v>98</v>
      </c>
      <c r="C27" s="36">
        <v>97</v>
      </c>
      <c r="D27" s="36">
        <v>120</v>
      </c>
      <c r="E27" s="36">
        <v>313</v>
      </c>
      <c r="F27" s="36">
        <v>74</v>
      </c>
      <c r="G27" s="36">
        <v>42</v>
      </c>
      <c r="H27" s="36">
        <v>2303</v>
      </c>
      <c r="I27" s="36">
        <v>636</v>
      </c>
      <c r="J27" s="36">
        <v>347</v>
      </c>
      <c r="K27" s="36">
        <v>729</v>
      </c>
      <c r="L27" s="36">
        <v>112</v>
      </c>
      <c r="M27" s="36">
        <v>0</v>
      </c>
      <c r="N27" s="36">
        <v>970</v>
      </c>
      <c r="O27" s="36">
        <v>402</v>
      </c>
      <c r="P27" s="48">
        <v>6091</v>
      </c>
    </row>
    <row r="28" spans="1:16" ht="15" customHeight="1">
      <c r="A28" s="154"/>
      <c r="B28" s="70" t="s">
        <v>45</v>
      </c>
      <c r="C28" s="36">
        <v>1043</v>
      </c>
      <c r="D28" s="36">
        <v>591</v>
      </c>
      <c r="E28" s="36">
        <v>445</v>
      </c>
      <c r="F28" s="36">
        <v>153</v>
      </c>
      <c r="G28" s="36">
        <v>164</v>
      </c>
      <c r="H28" s="36">
        <v>2685</v>
      </c>
      <c r="I28" s="36">
        <v>1337</v>
      </c>
      <c r="J28" s="36">
        <v>1823</v>
      </c>
      <c r="K28" s="36">
        <v>3338</v>
      </c>
      <c r="L28" s="36">
        <v>1164</v>
      </c>
      <c r="M28" s="36">
        <v>0</v>
      </c>
      <c r="N28" s="36">
        <v>0</v>
      </c>
      <c r="O28" s="36">
        <v>260</v>
      </c>
      <c r="P28" s="48">
        <v>12288</v>
      </c>
    </row>
    <row r="29" spans="1:16" ht="15" customHeight="1">
      <c r="A29" s="154"/>
      <c r="B29" s="70" t="s">
        <v>46</v>
      </c>
      <c r="C29" s="36">
        <v>683</v>
      </c>
      <c r="D29" s="36" t="s">
        <v>134</v>
      </c>
      <c r="E29" s="36">
        <v>107</v>
      </c>
      <c r="F29" s="36">
        <v>13</v>
      </c>
      <c r="G29" s="36">
        <v>35</v>
      </c>
      <c r="H29" s="36">
        <v>1513</v>
      </c>
      <c r="I29" s="36">
        <v>350</v>
      </c>
      <c r="J29" s="36">
        <v>196</v>
      </c>
      <c r="K29" s="36">
        <v>1045</v>
      </c>
      <c r="L29" s="36" t="s">
        <v>133</v>
      </c>
      <c r="M29" s="36">
        <v>0</v>
      </c>
      <c r="N29" s="36">
        <v>94</v>
      </c>
      <c r="O29" s="36">
        <v>287</v>
      </c>
      <c r="P29" s="48">
        <v>4322</v>
      </c>
    </row>
    <row r="30" spans="1:16" ht="15" customHeight="1">
      <c r="A30" s="154"/>
      <c r="B30" s="70" t="s">
        <v>47</v>
      </c>
      <c r="C30" s="36">
        <v>1032</v>
      </c>
      <c r="D30" s="36">
        <v>1702</v>
      </c>
      <c r="E30" s="36">
        <v>1410</v>
      </c>
      <c r="F30" s="36">
        <v>1372</v>
      </c>
      <c r="G30" s="36">
        <v>0</v>
      </c>
      <c r="H30" s="36">
        <v>2244</v>
      </c>
      <c r="I30" s="36">
        <v>1765</v>
      </c>
      <c r="J30" s="36">
        <v>3561</v>
      </c>
      <c r="K30" s="36">
        <v>2415</v>
      </c>
      <c r="L30" s="36">
        <v>1246</v>
      </c>
      <c r="M30" s="36">
        <v>0</v>
      </c>
      <c r="N30" s="36">
        <v>0</v>
      </c>
      <c r="O30" s="36">
        <v>306</v>
      </c>
      <c r="P30" s="48">
        <v>15067</v>
      </c>
    </row>
    <row r="31" spans="1:16" ht="15" customHeight="1">
      <c r="A31" s="154"/>
      <c r="B31" s="70" t="s">
        <v>48</v>
      </c>
      <c r="C31" s="36">
        <v>2000</v>
      </c>
      <c r="D31" s="36">
        <v>706</v>
      </c>
      <c r="E31" s="36">
        <v>1319</v>
      </c>
      <c r="F31" s="36">
        <v>223</v>
      </c>
      <c r="G31" s="36">
        <v>312</v>
      </c>
      <c r="H31" s="36">
        <v>2742</v>
      </c>
      <c r="I31" s="36">
        <v>512</v>
      </c>
      <c r="J31" s="36">
        <v>1551</v>
      </c>
      <c r="K31" s="36">
        <v>2650</v>
      </c>
      <c r="L31" s="36">
        <v>314</v>
      </c>
      <c r="M31" s="36">
        <v>0</v>
      </c>
      <c r="N31" s="36">
        <v>112</v>
      </c>
      <c r="O31" s="36">
        <v>68</v>
      </c>
      <c r="P31" s="48">
        <v>11199</v>
      </c>
    </row>
    <row r="32" spans="1:16" ht="15" customHeight="1">
      <c r="A32" s="154"/>
      <c r="B32" s="70" t="s">
        <v>49</v>
      </c>
      <c r="C32" s="36">
        <v>393</v>
      </c>
      <c r="D32" s="36">
        <v>185</v>
      </c>
      <c r="E32" s="36">
        <v>761</v>
      </c>
      <c r="F32" s="36">
        <v>16</v>
      </c>
      <c r="G32" s="36">
        <v>56</v>
      </c>
      <c r="H32" s="36">
        <v>1152</v>
      </c>
      <c r="I32" s="36">
        <v>1062</v>
      </c>
      <c r="J32" s="36">
        <v>420</v>
      </c>
      <c r="K32" s="36">
        <v>1135</v>
      </c>
      <c r="L32" s="36">
        <v>1028</v>
      </c>
      <c r="M32" s="36">
        <v>0</v>
      </c>
      <c r="N32" s="36">
        <v>184</v>
      </c>
      <c r="O32" s="36">
        <v>317</v>
      </c>
      <c r="P32" s="48">
        <v>6658</v>
      </c>
    </row>
    <row r="33" spans="1:17" ht="15" customHeight="1">
      <c r="A33" s="154"/>
      <c r="B33" s="70" t="s">
        <v>50</v>
      </c>
      <c r="C33" s="36">
        <v>488</v>
      </c>
      <c r="D33" s="36">
        <v>280</v>
      </c>
      <c r="E33" s="36">
        <v>187</v>
      </c>
      <c r="F33" s="36">
        <v>19</v>
      </c>
      <c r="G33" s="36">
        <v>176</v>
      </c>
      <c r="H33" s="36">
        <v>1761</v>
      </c>
      <c r="I33" s="36">
        <v>513</v>
      </c>
      <c r="J33" s="36">
        <v>495</v>
      </c>
      <c r="K33" s="36">
        <v>1234</v>
      </c>
      <c r="L33" s="36">
        <v>340</v>
      </c>
      <c r="M33" s="36">
        <v>0</v>
      </c>
      <c r="N33" s="36">
        <v>909</v>
      </c>
      <c r="O33" s="36">
        <v>482</v>
      </c>
      <c r="P33" s="48">
        <v>6543</v>
      </c>
    </row>
    <row r="34" spans="1:17" ht="15" customHeight="1">
      <c r="A34" s="154"/>
      <c r="B34" s="57" t="s">
        <v>88</v>
      </c>
      <c r="C34" s="56">
        <v>61</v>
      </c>
      <c r="D34" s="56">
        <v>28</v>
      </c>
      <c r="E34" s="56">
        <v>79</v>
      </c>
      <c r="F34" s="56">
        <v>0</v>
      </c>
      <c r="G34" s="56">
        <v>0</v>
      </c>
      <c r="H34" s="56">
        <v>1445</v>
      </c>
      <c r="I34" s="56">
        <v>212</v>
      </c>
      <c r="J34" s="56">
        <v>81</v>
      </c>
      <c r="K34" s="56">
        <v>811</v>
      </c>
      <c r="L34" s="56">
        <v>112</v>
      </c>
      <c r="M34" s="56">
        <v>0</v>
      </c>
      <c r="N34" s="56">
        <v>0</v>
      </c>
      <c r="O34" s="56">
        <v>0</v>
      </c>
      <c r="P34" s="37">
        <v>2828</v>
      </c>
    </row>
    <row r="35" spans="1:17" ht="15" customHeight="1">
      <c r="A35" s="154" t="s">
        <v>28</v>
      </c>
      <c r="B35" s="69" t="s">
        <v>106</v>
      </c>
      <c r="C35" s="46">
        <v>1398</v>
      </c>
      <c r="D35" s="46">
        <v>339</v>
      </c>
      <c r="E35" s="46">
        <v>1037</v>
      </c>
      <c r="F35" s="46">
        <v>789</v>
      </c>
      <c r="G35" s="46" t="s">
        <v>134</v>
      </c>
      <c r="H35" s="46">
        <v>3238</v>
      </c>
      <c r="I35" s="46">
        <v>2251</v>
      </c>
      <c r="J35" s="46">
        <v>1673</v>
      </c>
      <c r="K35" s="46">
        <v>3996</v>
      </c>
      <c r="L35" s="46">
        <v>706</v>
      </c>
      <c r="M35" s="46">
        <v>0</v>
      </c>
      <c r="N35" s="46">
        <v>0</v>
      </c>
      <c r="O35" s="46">
        <v>22</v>
      </c>
      <c r="P35" s="74">
        <v>15045</v>
      </c>
    </row>
    <row r="36" spans="1:17" ht="15" customHeight="1">
      <c r="A36" s="154"/>
      <c r="B36" s="70" t="s">
        <v>51</v>
      </c>
      <c r="C36" s="36">
        <v>171</v>
      </c>
      <c r="D36" s="36">
        <v>459</v>
      </c>
      <c r="E36" s="36">
        <v>221</v>
      </c>
      <c r="F36" s="36">
        <v>0</v>
      </c>
      <c r="G36" s="36">
        <v>33</v>
      </c>
      <c r="H36" s="36">
        <v>1993</v>
      </c>
      <c r="I36" s="36">
        <v>2238</v>
      </c>
      <c r="J36" s="36">
        <v>766</v>
      </c>
      <c r="K36" s="36">
        <v>1671</v>
      </c>
      <c r="L36" s="36">
        <v>395</v>
      </c>
      <c r="M36" s="36">
        <v>0</v>
      </c>
      <c r="N36" s="36">
        <v>0</v>
      </c>
      <c r="O36" s="36">
        <v>37</v>
      </c>
      <c r="P36" s="48">
        <v>7918</v>
      </c>
    </row>
    <row r="37" spans="1:17" ht="15" customHeight="1">
      <c r="A37" s="154"/>
      <c r="B37" s="70" t="s">
        <v>52</v>
      </c>
      <c r="C37" s="36">
        <v>423</v>
      </c>
      <c r="D37" s="36">
        <v>164</v>
      </c>
      <c r="E37" s="36">
        <v>86</v>
      </c>
      <c r="F37" s="36">
        <v>0</v>
      </c>
      <c r="G37" s="36">
        <v>269</v>
      </c>
      <c r="H37" s="36">
        <v>563</v>
      </c>
      <c r="I37" s="36">
        <v>512</v>
      </c>
      <c r="J37" s="36">
        <v>230</v>
      </c>
      <c r="K37" s="36">
        <v>765</v>
      </c>
      <c r="L37" s="36">
        <v>143</v>
      </c>
      <c r="M37" s="36">
        <v>0</v>
      </c>
      <c r="N37" s="36">
        <v>524</v>
      </c>
      <c r="O37" s="36">
        <v>5</v>
      </c>
      <c r="P37" s="48">
        <v>3545</v>
      </c>
    </row>
    <row r="38" spans="1:17" ht="15" customHeight="1">
      <c r="A38" s="154"/>
      <c r="B38" s="70" t="s">
        <v>53</v>
      </c>
      <c r="C38" s="36">
        <v>110</v>
      </c>
      <c r="D38" s="36" t="s">
        <v>133</v>
      </c>
      <c r="E38" s="36">
        <v>0</v>
      </c>
      <c r="F38" s="36">
        <v>14</v>
      </c>
      <c r="G38" s="36">
        <v>0</v>
      </c>
      <c r="H38" s="36">
        <v>1629</v>
      </c>
      <c r="I38" s="36">
        <v>901</v>
      </c>
      <c r="J38" s="36">
        <v>226</v>
      </c>
      <c r="K38" s="36">
        <v>639</v>
      </c>
      <c r="L38" s="36">
        <v>12</v>
      </c>
      <c r="M38" s="36">
        <v>0</v>
      </c>
      <c r="N38" s="36">
        <v>291</v>
      </c>
      <c r="O38" s="36">
        <v>64</v>
      </c>
      <c r="P38" s="48">
        <v>3779</v>
      </c>
    </row>
    <row r="39" spans="1:17" ht="15" customHeight="1">
      <c r="A39" s="154"/>
      <c r="B39" s="70" t="s">
        <v>54</v>
      </c>
      <c r="C39" s="36">
        <v>1731</v>
      </c>
      <c r="D39" s="36">
        <v>91</v>
      </c>
      <c r="E39" s="36">
        <v>772</v>
      </c>
      <c r="F39" s="36">
        <v>180</v>
      </c>
      <c r="G39" s="36">
        <v>122</v>
      </c>
      <c r="H39" s="36">
        <v>796</v>
      </c>
      <c r="I39" s="36">
        <v>111</v>
      </c>
      <c r="J39" s="36">
        <v>1073</v>
      </c>
      <c r="K39" s="36">
        <v>1588</v>
      </c>
      <c r="L39" s="36">
        <v>77</v>
      </c>
      <c r="M39" s="36">
        <v>0</v>
      </c>
      <c r="N39" s="36">
        <v>40</v>
      </c>
      <c r="O39" s="36">
        <v>444</v>
      </c>
      <c r="P39" s="48">
        <v>6684</v>
      </c>
    </row>
    <row r="40" spans="1:17" s="6" customFormat="1" ht="15" customHeight="1">
      <c r="A40" s="154"/>
      <c r="B40" s="57" t="s">
        <v>88</v>
      </c>
      <c r="C40" s="56">
        <v>0</v>
      </c>
      <c r="D40" s="56">
        <v>46</v>
      </c>
      <c r="E40" s="56">
        <v>233</v>
      </c>
      <c r="F40" s="56">
        <v>21</v>
      </c>
      <c r="G40" s="56">
        <v>0</v>
      </c>
      <c r="H40" s="56">
        <v>128</v>
      </c>
      <c r="I40" s="56">
        <v>0</v>
      </c>
      <c r="J40" s="56">
        <v>36</v>
      </c>
      <c r="K40" s="56">
        <v>26</v>
      </c>
      <c r="L40" s="56">
        <v>17</v>
      </c>
      <c r="M40" s="56" t="s">
        <v>133</v>
      </c>
      <c r="N40" s="56">
        <v>0</v>
      </c>
      <c r="O40" s="56" t="s">
        <v>133</v>
      </c>
      <c r="P40" s="37">
        <v>511</v>
      </c>
      <c r="Q40"/>
    </row>
    <row r="41" spans="1:17" ht="15" customHeight="1">
      <c r="A41" s="154" t="s">
        <v>29</v>
      </c>
      <c r="B41" s="69" t="s">
        <v>92</v>
      </c>
      <c r="C41" s="46">
        <v>563</v>
      </c>
      <c r="D41" s="46">
        <v>214</v>
      </c>
      <c r="E41" s="46">
        <v>348</v>
      </c>
      <c r="F41" s="46">
        <v>0</v>
      </c>
      <c r="G41" s="46">
        <v>27</v>
      </c>
      <c r="H41" s="46">
        <v>2688</v>
      </c>
      <c r="I41" s="46">
        <v>636</v>
      </c>
      <c r="J41" s="46">
        <v>347</v>
      </c>
      <c r="K41" s="46">
        <v>1348</v>
      </c>
      <c r="L41" s="46">
        <v>500</v>
      </c>
      <c r="M41" s="46">
        <v>0</v>
      </c>
      <c r="N41" s="46">
        <v>589</v>
      </c>
      <c r="O41" s="46">
        <v>262</v>
      </c>
      <c r="P41" s="74">
        <v>7436</v>
      </c>
    </row>
    <row r="42" spans="1:17" ht="15" customHeight="1">
      <c r="A42" s="154"/>
      <c r="B42" s="70" t="s">
        <v>55</v>
      </c>
      <c r="C42" s="36">
        <v>866</v>
      </c>
      <c r="D42" s="36">
        <v>530</v>
      </c>
      <c r="E42" s="36">
        <v>700</v>
      </c>
      <c r="F42" s="36">
        <v>145</v>
      </c>
      <c r="G42" s="36">
        <v>219</v>
      </c>
      <c r="H42" s="36">
        <v>1754</v>
      </c>
      <c r="I42" s="36">
        <v>233</v>
      </c>
      <c r="J42" s="36">
        <v>796</v>
      </c>
      <c r="K42" s="36">
        <v>2115</v>
      </c>
      <c r="L42" s="36">
        <v>353</v>
      </c>
      <c r="M42" s="36">
        <v>0</v>
      </c>
      <c r="N42" s="36">
        <v>0</v>
      </c>
      <c r="O42" s="36">
        <v>148</v>
      </c>
      <c r="P42" s="48">
        <v>7438</v>
      </c>
    </row>
    <row r="43" spans="1:17" ht="15" customHeight="1">
      <c r="A43" s="154"/>
      <c r="B43" s="70" t="s">
        <v>97</v>
      </c>
      <c r="C43" s="36">
        <v>0</v>
      </c>
      <c r="D43" s="36">
        <v>701</v>
      </c>
      <c r="E43" s="36">
        <v>5</v>
      </c>
      <c r="F43" s="36">
        <v>599</v>
      </c>
      <c r="G43" s="36">
        <v>0</v>
      </c>
      <c r="H43" s="36">
        <v>1797</v>
      </c>
      <c r="I43" s="36">
        <v>131</v>
      </c>
      <c r="J43" s="36">
        <v>1797</v>
      </c>
      <c r="K43" s="36">
        <v>638</v>
      </c>
      <c r="L43" s="36">
        <v>1241</v>
      </c>
      <c r="M43" s="36">
        <v>33</v>
      </c>
      <c r="N43" s="36">
        <v>0</v>
      </c>
      <c r="O43" s="36" t="s">
        <v>133</v>
      </c>
      <c r="P43" s="48">
        <v>6944</v>
      </c>
    </row>
    <row r="44" spans="1:17" ht="15" customHeight="1">
      <c r="A44" s="154"/>
      <c r="B44" s="70" t="s">
        <v>56</v>
      </c>
      <c r="C44" s="36">
        <v>184</v>
      </c>
      <c r="D44" s="36">
        <v>527</v>
      </c>
      <c r="E44" s="36">
        <v>479</v>
      </c>
      <c r="F44" s="36">
        <v>660</v>
      </c>
      <c r="G44" s="36">
        <v>36</v>
      </c>
      <c r="H44" s="36">
        <v>3183</v>
      </c>
      <c r="I44" s="36">
        <v>925</v>
      </c>
      <c r="J44" s="36">
        <v>1550</v>
      </c>
      <c r="K44" s="36">
        <v>1328</v>
      </c>
      <c r="L44" s="36">
        <v>516</v>
      </c>
      <c r="M44" s="36">
        <v>0</v>
      </c>
      <c r="N44" s="36">
        <v>444</v>
      </c>
      <c r="O44" s="36">
        <v>128</v>
      </c>
      <c r="P44" s="48">
        <v>9887</v>
      </c>
    </row>
    <row r="45" spans="1:17" ht="15" customHeight="1">
      <c r="A45" s="154"/>
      <c r="B45" s="57" t="s">
        <v>99</v>
      </c>
      <c r="C45" s="56">
        <v>0</v>
      </c>
      <c r="D45" s="56">
        <v>22</v>
      </c>
      <c r="E45" s="56">
        <v>37</v>
      </c>
      <c r="F45" s="56">
        <v>0</v>
      </c>
      <c r="G45" s="56">
        <v>0</v>
      </c>
      <c r="H45" s="56">
        <v>79</v>
      </c>
      <c r="I45" s="56">
        <v>88</v>
      </c>
      <c r="J45" s="56">
        <v>959</v>
      </c>
      <c r="K45" s="56">
        <v>406</v>
      </c>
      <c r="L45" s="56">
        <v>96</v>
      </c>
      <c r="M45" s="56">
        <v>0</v>
      </c>
      <c r="N45" s="56">
        <v>0</v>
      </c>
      <c r="O45" s="56">
        <v>0</v>
      </c>
      <c r="P45" s="37">
        <v>1687</v>
      </c>
    </row>
    <row r="46" spans="1:17" ht="15" customHeight="1">
      <c r="A46" s="66" t="s">
        <v>30</v>
      </c>
      <c r="B46" s="60" t="s">
        <v>57</v>
      </c>
      <c r="C46" s="108">
        <v>688</v>
      </c>
      <c r="D46" s="108">
        <v>257</v>
      </c>
      <c r="E46" s="108">
        <v>233</v>
      </c>
      <c r="F46" s="108">
        <v>84</v>
      </c>
      <c r="G46" s="108">
        <v>913</v>
      </c>
      <c r="H46" s="108">
        <v>6245</v>
      </c>
      <c r="I46" s="108">
        <v>1181</v>
      </c>
      <c r="J46" s="108">
        <v>388</v>
      </c>
      <c r="K46" s="108">
        <v>2371</v>
      </c>
      <c r="L46" s="108">
        <v>486</v>
      </c>
      <c r="M46" s="108">
        <v>0</v>
      </c>
      <c r="N46" s="108">
        <v>210</v>
      </c>
      <c r="O46" s="108">
        <v>65</v>
      </c>
      <c r="P46" s="109">
        <v>12947</v>
      </c>
    </row>
    <row r="47" spans="1:17" ht="15" customHeight="1">
      <c r="A47" s="154" t="s">
        <v>31</v>
      </c>
      <c r="B47" s="73" t="s">
        <v>101</v>
      </c>
      <c r="C47" s="46">
        <v>0</v>
      </c>
      <c r="D47" s="46">
        <v>0</v>
      </c>
      <c r="E47" s="46">
        <v>0</v>
      </c>
      <c r="F47" s="46">
        <v>0</v>
      </c>
      <c r="G47" s="46">
        <v>0</v>
      </c>
      <c r="H47" s="46">
        <v>0</v>
      </c>
      <c r="I47" s="46">
        <v>0</v>
      </c>
      <c r="J47" s="46">
        <v>0</v>
      </c>
      <c r="K47" s="46">
        <v>7</v>
      </c>
      <c r="L47" s="46">
        <v>0</v>
      </c>
      <c r="M47" s="46">
        <v>0</v>
      </c>
      <c r="N47" s="46">
        <v>0</v>
      </c>
      <c r="O47" s="46">
        <v>0</v>
      </c>
      <c r="P47" s="74">
        <v>7</v>
      </c>
    </row>
    <row r="48" spans="1:17" ht="15" customHeight="1">
      <c r="A48" s="154"/>
      <c r="B48" s="62" t="s">
        <v>102</v>
      </c>
      <c r="C48" s="56" t="s">
        <v>134</v>
      </c>
      <c r="D48" s="56">
        <v>28</v>
      </c>
      <c r="E48" s="56">
        <v>210</v>
      </c>
      <c r="F48" s="56">
        <v>0</v>
      </c>
      <c r="G48" s="56">
        <v>59</v>
      </c>
      <c r="H48" s="56">
        <v>844</v>
      </c>
      <c r="I48" s="56">
        <v>453</v>
      </c>
      <c r="J48" s="56">
        <v>86</v>
      </c>
      <c r="K48" s="56">
        <v>552</v>
      </c>
      <c r="L48" s="56" t="s">
        <v>133</v>
      </c>
      <c r="M48" s="56">
        <v>0</v>
      </c>
      <c r="N48" s="56">
        <v>690</v>
      </c>
      <c r="O48" s="56">
        <v>21</v>
      </c>
      <c r="P48" s="37">
        <v>3011</v>
      </c>
    </row>
    <row r="49" spans="1:16" ht="15" customHeight="1">
      <c r="A49" s="154" t="s">
        <v>32</v>
      </c>
      <c r="B49" s="69" t="s">
        <v>58</v>
      </c>
      <c r="C49" s="46">
        <v>856</v>
      </c>
      <c r="D49" s="46">
        <v>258</v>
      </c>
      <c r="E49" s="46">
        <v>237</v>
      </c>
      <c r="F49" s="46">
        <v>0</v>
      </c>
      <c r="G49" s="46">
        <v>150</v>
      </c>
      <c r="H49" s="46">
        <v>205</v>
      </c>
      <c r="I49" s="46">
        <v>0</v>
      </c>
      <c r="J49" s="46">
        <v>578</v>
      </c>
      <c r="K49" s="46">
        <v>2447</v>
      </c>
      <c r="L49" s="46">
        <v>131</v>
      </c>
      <c r="M49" s="46">
        <v>0</v>
      </c>
      <c r="N49" s="46">
        <v>0</v>
      </c>
      <c r="O49" s="46">
        <v>32</v>
      </c>
      <c r="P49" s="74">
        <v>4333</v>
      </c>
    </row>
    <row r="50" spans="1:16" ht="15" customHeight="1">
      <c r="A50" s="154"/>
      <c r="B50" s="70" t="s">
        <v>59</v>
      </c>
      <c r="C50" s="36">
        <v>155</v>
      </c>
      <c r="D50" s="36">
        <v>325</v>
      </c>
      <c r="E50" s="36">
        <v>61</v>
      </c>
      <c r="F50" s="36">
        <v>178</v>
      </c>
      <c r="G50" s="36">
        <v>49</v>
      </c>
      <c r="H50" s="36">
        <v>955</v>
      </c>
      <c r="I50" s="36">
        <v>444</v>
      </c>
      <c r="J50" s="36">
        <v>476</v>
      </c>
      <c r="K50" s="36">
        <v>1877</v>
      </c>
      <c r="L50" s="36">
        <v>453</v>
      </c>
      <c r="M50" s="36">
        <v>0</v>
      </c>
      <c r="N50" s="36">
        <v>0</v>
      </c>
      <c r="O50" s="36">
        <v>10</v>
      </c>
      <c r="P50" s="48">
        <v>4806</v>
      </c>
    </row>
    <row r="51" spans="1:16" ht="15" customHeight="1">
      <c r="A51" s="154"/>
      <c r="B51" s="57" t="s">
        <v>88</v>
      </c>
      <c r="C51" s="56">
        <v>0</v>
      </c>
      <c r="D51" s="56">
        <v>0</v>
      </c>
      <c r="E51" s="56">
        <v>0</v>
      </c>
      <c r="F51" s="56">
        <v>0</v>
      </c>
      <c r="G51" s="56">
        <v>0</v>
      </c>
      <c r="H51" s="56">
        <v>755</v>
      </c>
      <c r="I51" s="56">
        <v>0</v>
      </c>
      <c r="J51" s="56">
        <v>0</v>
      </c>
      <c r="K51" s="56">
        <v>0</v>
      </c>
      <c r="L51" s="56">
        <v>0</v>
      </c>
      <c r="M51" s="56">
        <v>0</v>
      </c>
      <c r="N51" s="56">
        <v>0</v>
      </c>
      <c r="O51" s="56">
        <v>0</v>
      </c>
      <c r="P51" s="37">
        <v>755</v>
      </c>
    </row>
    <row r="52" spans="1:16" ht="15" customHeight="1">
      <c r="A52" s="145" t="s">
        <v>33</v>
      </c>
      <c r="B52" s="70" t="s">
        <v>60</v>
      </c>
      <c r="C52" s="36">
        <v>148</v>
      </c>
      <c r="D52" s="36">
        <v>44</v>
      </c>
      <c r="E52" s="36">
        <v>0</v>
      </c>
      <c r="F52" s="36">
        <v>0</v>
      </c>
      <c r="G52" s="36">
        <v>0</v>
      </c>
      <c r="H52" s="36">
        <v>4435</v>
      </c>
      <c r="I52" s="36">
        <v>3076</v>
      </c>
      <c r="J52" s="36">
        <v>499</v>
      </c>
      <c r="K52" s="36">
        <v>1783</v>
      </c>
      <c r="L52" s="36">
        <v>115</v>
      </c>
      <c r="M52" s="36">
        <v>0</v>
      </c>
      <c r="N52" s="36">
        <v>0</v>
      </c>
      <c r="O52" s="36">
        <v>532</v>
      </c>
      <c r="P52" s="48">
        <v>10053</v>
      </c>
    </row>
    <row r="53" spans="1:16" ht="15" customHeight="1">
      <c r="A53" s="154"/>
      <c r="B53" s="57" t="s">
        <v>88</v>
      </c>
      <c r="C53" s="56">
        <v>0</v>
      </c>
      <c r="D53" s="56">
        <v>0</v>
      </c>
      <c r="E53" s="56">
        <v>0</v>
      </c>
      <c r="F53" s="56">
        <v>0</v>
      </c>
      <c r="G53" s="56">
        <v>0</v>
      </c>
      <c r="H53" s="56">
        <v>0</v>
      </c>
      <c r="I53" s="56">
        <v>0</v>
      </c>
      <c r="J53" s="56">
        <v>0</v>
      </c>
      <c r="K53" s="56">
        <v>792</v>
      </c>
      <c r="L53" s="56">
        <v>0</v>
      </c>
      <c r="M53" s="56">
        <v>0</v>
      </c>
      <c r="N53" s="56">
        <v>0</v>
      </c>
      <c r="O53" s="56">
        <v>28</v>
      </c>
      <c r="P53" s="37">
        <v>820</v>
      </c>
    </row>
    <row r="54" spans="1:16" ht="15" customHeight="1">
      <c r="A54" s="67" t="s">
        <v>3</v>
      </c>
      <c r="B54" s="21"/>
      <c r="C54" s="37">
        <v>32363</v>
      </c>
      <c r="D54" s="37">
        <v>21917</v>
      </c>
      <c r="E54" s="37">
        <v>21416</v>
      </c>
      <c r="F54" s="37">
        <v>10652</v>
      </c>
      <c r="G54" s="37">
        <v>5208</v>
      </c>
      <c r="H54" s="37">
        <v>89396</v>
      </c>
      <c r="I54" s="37">
        <v>42208</v>
      </c>
      <c r="J54" s="37">
        <v>56917</v>
      </c>
      <c r="K54" s="37">
        <v>97313</v>
      </c>
      <c r="L54" s="37">
        <v>25372</v>
      </c>
      <c r="M54" s="37">
        <v>91</v>
      </c>
      <c r="N54" s="37">
        <v>6755</v>
      </c>
      <c r="O54" s="37">
        <v>6396</v>
      </c>
      <c r="P54" s="37">
        <v>396122</v>
      </c>
    </row>
    <row r="55" spans="1:16" ht="15" customHeight="1">
      <c r="A55" s="97" t="s">
        <v>128</v>
      </c>
      <c r="B55" s="78"/>
      <c r="C55" s="40">
        <v>34798</v>
      </c>
      <c r="D55" s="40">
        <v>20127</v>
      </c>
      <c r="E55" s="40">
        <v>20719</v>
      </c>
      <c r="F55" s="40">
        <v>10825</v>
      </c>
      <c r="G55" s="40">
        <v>5993</v>
      </c>
      <c r="H55" s="40">
        <v>87577</v>
      </c>
      <c r="I55" s="40">
        <v>44250</v>
      </c>
      <c r="J55" s="40">
        <v>55517</v>
      </c>
      <c r="K55" s="40">
        <v>103382</v>
      </c>
      <c r="L55" s="40">
        <v>26002</v>
      </c>
      <c r="M55" s="40">
        <v>73</v>
      </c>
      <c r="N55" s="40">
        <v>6235</v>
      </c>
      <c r="O55" s="40">
        <v>5665</v>
      </c>
      <c r="P55" s="40">
        <v>400341</v>
      </c>
    </row>
    <row r="56" spans="1:16" ht="15" customHeight="1">
      <c r="A56" s="3" t="s">
        <v>129</v>
      </c>
      <c r="C56" s="94">
        <f>IF(ISERROR((C54-C55)/C55),".",(C54-C55)/C55)</f>
        <v>-6.9975285935973339E-2</v>
      </c>
      <c r="D56" s="94">
        <f t="shared" ref="D56:P56" si="0">IF(ISERROR((D54-D55)/D55),".",(D54-D55)/D55)</f>
        <v>8.8935261092065385E-2</v>
      </c>
      <c r="E56" s="94">
        <f t="shared" si="0"/>
        <v>3.3640619721029004E-2</v>
      </c>
      <c r="F56" s="94">
        <f t="shared" si="0"/>
        <v>-1.5981524249422632E-2</v>
      </c>
      <c r="G56" s="94">
        <f t="shared" si="0"/>
        <v>-0.13098615050892709</v>
      </c>
      <c r="H56" s="94">
        <f t="shared" si="0"/>
        <v>2.0770293570229626E-2</v>
      </c>
      <c r="I56" s="94">
        <f t="shared" si="0"/>
        <v>-4.6146892655367235E-2</v>
      </c>
      <c r="J56" s="94">
        <f t="shared" si="0"/>
        <v>2.5217500945656286E-2</v>
      </c>
      <c r="K56" s="94">
        <f t="shared" si="0"/>
        <v>-5.8704610086862313E-2</v>
      </c>
      <c r="L56" s="94">
        <f t="shared" si="0"/>
        <v>-2.422890546881009E-2</v>
      </c>
      <c r="M56" s="94">
        <f t="shared" si="0"/>
        <v>0.24657534246575341</v>
      </c>
      <c r="N56" s="94">
        <f t="shared" si="0"/>
        <v>8.3400160384923816E-2</v>
      </c>
      <c r="O56" s="94">
        <f t="shared" si="0"/>
        <v>0.12903795233892321</v>
      </c>
      <c r="P56" s="94">
        <f t="shared" si="0"/>
        <v>-1.0538515915182307E-2</v>
      </c>
    </row>
    <row r="58" spans="1:16" ht="15" customHeight="1">
      <c r="A58" s="3" t="s">
        <v>205</v>
      </c>
    </row>
    <row r="59" spans="1:16" ht="15" customHeight="1">
      <c r="A59" s="3" t="s">
        <v>194</v>
      </c>
    </row>
    <row r="60" spans="1:16" ht="15" customHeight="1">
      <c r="A60" s="3" t="s">
        <v>199</v>
      </c>
    </row>
  </sheetData>
  <mergeCells count="8">
    <mergeCell ref="A4:A15"/>
    <mergeCell ref="A49:A51"/>
    <mergeCell ref="A52:A53"/>
    <mergeCell ref="A16:A25"/>
    <mergeCell ref="A26:A34"/>
    <mergeCell ref="A35:A40"/>
    <mergeCell ref="A41:A45"/>
    <mergeCell ref="A47:A48"/>
  </mergeCells>
  <phoneticPr fontId="6" type="noConversion"/>
  <hyperlinks>
    <hyperlink ref="A1" location="Contents!A1" display="&lt; Back to Contents &gt;" xr:uid="{00000000-0004-0000-0900-000000000000}"/>
  </hyperlinks>
  <pageMargins left="0.39370078740157483" right="0.31496062992125984" top="0.59055118110236227" bottom="0.39370078740157483" header="0.19685039370078741" footer="0.19685039370078741"/>
  <pageSetup scale="63" fitToHeight="0" orientation="landscape" r:id="rId1"/>
  <headerFooter alignWithMargins="0"/>
  <rowBreaks count="1" manualBreakCount="1">
    <brk id="4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61"/>
  <sheetViews>
    <sheetView showGridLines="0" zoomScaleNormal="100" workbookViewId="0">
      <pane xSplit="2" ySplit="4" topLeftCell="C5" activePane="bottomRight" state="frozen"/>
      <selection pane="topRight" activeCell="C1" sqref="C1"/>
      <selection pane="bottomLeft" activeCell="A5" sqref="A5"/>
      <selection pane="bottomRight" activeCell="A2" sqref="A2"/>
    </sheetView>
  </sheetViews>
  <sheetFormatPr defaultColWidth="9.42578125" defaultRowHeight="15" customHeight="1"/>
  <cols>
    <col min="1" max="1" width="17" customWidth="1"/>
    <col min="2" max="2" width="64.5703125" style="1" customWidth="1"/>
    <col min="3" max="5" width="13.42578125" customWidth="1"/>
    <col min="6" max="6" width="13.5703125" customWidth="1"/>
    <col min="7" max="7" width="3.28515625" customWidth="1"/>
    <col min="8" max="8" width="18.5703125" customWidth="1"/>
    <col min="9" max="9" width="22" customWidth="1"/>
    <col min="10" max="10" width="1.7109375" customWidth="1"/>
    <col min="11" max="11" width="11.5703125" customWidth="1"/>
    <col min="12" max="12" width="1.5703125" customWidth="1"/>
    <col min="13" max="13" width="12.42578125" customWidth="1"/>
  </cols>
  <sheetData>
    <row r="1" spans="1:13" ht="15" customHeight="1">
      <c r="A1" s="10" t="s">
        <v>66</v>
      </c>
    </row>
    <row r="2" spans="1:13" s="87" customFormat="1" ht="30" customHeight="1">
      <c r="A2" s="81" t="s">
        <v>127</v>
      </c>
      <c r="C2" s="88"/>
      <c r="D2" s="88"/>
      <c r="E2" s="88"/>
      <c r="F2" s="88"/>
      <c r="G2" s="88"/>
      <c r="H2" s="88"/>
      <c r="I2" s="88"/>
      <c r="J2" s="88"/>
      <c r="K2" s="88"/>
      <c r="L2" s="88"/>
      <c r="M2" s="88"/>
    </row>
    <row r="3" spans="1:13" ht="15" customHeight="1">
      <c r="A3" s="79"/>
      <c r="B3" s="157" t="s">
        <v>108</v>
      </c>
      <c r="C3" s="156" t="s">
        <v>61</v>
      </c>
      <c r="D3" s="156"/>
      <c r="E3" s="156"/>
      <c r="F3" s="156"/>
      <c r="G3" s="8"/>
      <c r="H3" s="155" t="s">
        <v>62</v>
      </c>
      <c r="I3" s="156"/>
      <c r="J3" s="8"/>
      <c r="K3" s="164" t="s">
        <v>113</v>
      </c>
      <c r="L3" s="8"/>
      <c r="M3" s="79"/>
    </row>
    <row r="4" spans="1:13" ht="38.25" customHeight="1">
      <c r="A4" s="67" t="s">
        <v>109</v>
      </c>
      <c r="B4" s="158"/>
      <c r="C4" s="25" t="s">
        <v>63</v>
      </c>
      <c r="D4" s="25" t="s">
        <v>64</v>
      </c>
      <c r="E4" s="24" t="s">
        <v>116</v>
      </c>
      <c r="F4" s="24" t="s">
        <v>117</v>
      </c>
      <c r="G4" s="24"/>
      <c r="H4" s="111" t="s">
        <v>135</v>
      </c>
      <c r="I4" s="111" t="s">
        <v>136</v>
      </c>
      <c r="J4" s="25"/>
      <c r="K4" s="165"/>
      <c r="L4" s="25"/>
      <c r="M4" s="34" t="s">
        <v>3</v>
      </c>
    </row>
    <row r="5" spans="1:13" ht="15" customHeight="1">
      <c r="A5" s="161" t="s">
        <v>25</v>
      </c>
      <c r="B5" s="58" t="s">
        <v>201</v>
      </c>
      <c r="C5" s="46">
        <v>291</v>
      </c>
      <c r="D5" s="46">
        <v>29</v>
      </c>
      <c r="E5" s="46">
        <v>16</v>
      </c>
      <c r="F5" s="46" t="s">
        <v>133</v>
      </c>
      <c r="G5" s="36"/>
      <c r="H5" s="46">
        <v>17</v>
      </c>
      <c r="I5" s="46" t="s">
        <v>134</v>
      </c>
      <c r="J5" s="44"/>
      <c r="K5" s="46">
        <v>0</v>
      </c>
      <c r="L5" s="75"/>
      <c r="M5" s="59">
        <v>363</v>
      </c>
    </row>
    <row r="6" spans="1:13" ht="15" customHeight="1">
      <c r="A6" s="162"/>
      <c r="B6" s="45" t="s">
        <v>35</v>
      </c>
      <c r="C6" s="36">
        <v>12005</v>
      </c>
      <c r="D6" s="36">
        <v>84</v>
      </c>
      <c r="E6" s="36">
        <v>308</v>
      </c>
      <c r="F6" s="36">
        <v>27</v>
      </c>
      <c r="G6" s="36"/>
      <c r="H6" s="36">
        <v>251</v>
      </c>
      <c r="I6" s="36">
        <v>1277</v>
      </c>
      <c r="J6" s="40"/>
      <c r="K6" s="36">
        <v>0</v>
      </c>
      <c r="L6" s="71"/>
      <c r="M6" s="41">
        <v>13952</v>
      </c>
    </row>
    <row r="7" spans="1:13" ht="15" customHeight="1">
      <c r="A7" s="162"/>
      <c r="B7" s="45" t="s">
        <v>36</v>
      </c>
      <c r="C7" s="36">
        <v>10687</v>
      </c>
      <c r="D7" s="36">
        <v>102</v>
      </c>
      <c r="E7" s="36">
        <v>347</v>
      </c>
      <c r="F7" s="36">
        <v>19</v>
      </c>
      <c r="G7" s="36"/>
      <c r="H7" s="36">
        <v>5638</v>
      </c>
      <c r="I7" s="36">
        <v>98</v>
      </c>
      <c r="J7" s="40"/>
      <c r="K7" s="36">
        <v>0</v>
      </c>
      <c r="L7" s="71"/>
      <c r="M7" s="41">
        <v>16891</v>
      </c>
    </row>
    <row r="8" spans="1:13" ht="15" customHeight="1">
      <c r="A8" s="162"/>
      <c r="B8" s="45" t="s">
        <v>37</v>
      </c>
      <c r="C8" s="36">
        <v>5191</v>
      </c>
      <c r="D8" s="36">
        <v>75</v>
      </c>
      <c r="E8" s="36">
        <v>162</v>
      </c>
      <c r="F8" s="36">
        <v>16</v>
      </c>
      <c r="G8" s="36"/>
      <c r="H8" s="36">
        <v>2031</v>
      </c>
      <c r="I8" s="36">
        <v>333</v>
      </c>
      <c r="J8" s="40"/>
      <c r="K8" s="36">
        <v>0</v>
      </c>
      <c r="L8" s="71"/>
      <c r="M8" s="41">
        <v>7808</v>
      </c>
    </row>
    <row r="9" spans="1:13" ht="15" customHeight="1">
      <c r="A9" s="162"/>
      <c r="B9" s="45" t="s">
        <v>90</v>
      </c>
      <c r="C9" s="36">
        <v>6303</v>
      </c>
      <c r="D9" s="36">
        <v>49</v>
      </c>
      <c r="E9" s="36">
        <v>121</v>
      </c>
      <c r="F9" s="36">
        <v>20</v>
      </c>
      <c r="G9" s="36"/>
      <c r="H9" s="36">
        <v>786</v>
      </c>
      <c r="I9" s="36">
        <v>47</v>
      </c>
      <c r="J9" s="40"/>
      <c r="K9" s="36">
        <v>0</v>
      </c>
      <c r="L9" s="71"/>
      <c r="M9" s="41">
        <v>7326</v>
      </c>
    </row>
    <row r="10" spans="1:13" ht="15" customHeight="1">
      <c r="A10" s="162"/>
      <c r="B10" s="45" t="s">
        <v>91</v>
      </c>
      <c r="C10" s="36">
        <v>10302</v>
      </c>
      <c r="D10" s="36">
        <v>68</v>
      </c>
      <c r="E10" s="36">
        <v>350</v>
      </c>
      <c r="F10" s="36">
        <v>50</v>
      </c>
      <c r="G10" s="36"/>
      <c r="H10" s="36">
        <v>2216</v>
      </c>
      <c r="I10" s="36">
        <v>870</v>
      </c>
      <c r="J10" s="40"/>
      <c r="K10" s="36">
        <v>0</v>
      </c>
      <c r="L10" s="71"/>
      <c r="M10" s="41">
        <v>13856</v>
      </c>
    </row>
    <row r="11" spans="1:13" ht="15" customHeight="1">
      <c r="A11" s="162"/>
      <c r="B11" s="45" t="s">
        <v>204</v>
      </c>
      <c r="C11" s="36">
        <v>10364</v>
      </c>
      <c r="D11" s="36">
        <v>302</v>
      </c>
      <c r="E11" s="36">
        <v>592</v>
      </c>
      <c r="F11" s="36" t="s">
        <v>134</v>
      </c>
      <c r="G11" s="36"/>
      <c r="H11" s="36">
        <v>11401</v>
      </c>
      <c r="I11" s="36">
        <v>4243</v>
      </c>
      <c r="J11" s="40"/>
      <c r="K11" s="36" t="s">
        <v>133</v>
      </c>
      <c r="L11" s="71"/>
      <c r="M11" s="41">
        <v>26934</v>
      </c>
    </row>
    <row r="12" spans="1:13" ht="15" customHeight="1">
      <c r="A12" s="162"/>
      <c r="B12" s="45" t="s">
        <v>95</v>
      </c>
      <c r="C12" s="36">
        <v>13816</v>
      </c>
      <c r="D12" s="36">
        <v>237</v>
      </c>
      <c r="E12" s="36">
        <v>845</v>
      </c>
      <c r="F12" s="36">
        <v>31</v>
      </c>
      <c r="G12" s="36"/>
      <c r="H12" s="36">
        <v>13854</v>
      </c>
      <c r="I12" s="36">
        <v>96</v>
      </c>
      <c r="J12" s="36"/>
      <c r="K12" s="36">
        <v>0</v>
      </c>
      <c r="L12" s="71"/>
      <c r="M12" s="41">
        <v>28879</v>
      </c>
    </row>
    <row r="13" spans="1:13" ht="15" customHeight="1">
      <c r="A13" s="162"/>
      <c r="B13" s="45" t="s">
        <v>100</v>
      </c>
      <c r="C13" s="36">
        <v>11856</v>
      </c>
      <c r="D13" s="36">
        <v>106</v>
      </c>
      <c r="E13" s="36">
        <v>450</v>
      </c>
      <c r="F13" s="36">
        <v>49</v>
      </c>
      <c r="G13" s="36"/>
      <c r="H13" s="36">
        <v>6075</v>
      </c>
      <c r="I13" s="36">
        <v>614</v>
      </c>
      <c r="J13" s="40"/>
      <c r="K13" s="36">
        <v>0</v>
      </c>
      <c r="L13" s="71"/>
      <c r="M13" s="41">
        <v>19150</v>
      </c>
    </row>
    <row r="14" spans="1:13" ht="15" customHeight="1">
      <c r="A14" s="162"/>
      <c r="B14" s="45" t="s">
        <v>96</v>
      </c>
      <c r="C14" s="36">
        <v>6664</v>
      </c>
      <c r="D14" s="36">
        <v>54</v>
      </c>
      <c r="E14" s="36">
        <v>185</v>
      </c>
      <c r="F14" s="36">
        <v>21</v>
      </c>
      <c r="G14" s="36"/>
      <c r="H14" s="36">
        <v>4923</v>
      </c>
      <c r="I14" s="36">
        <v>3047</v>
      </c>
      <c r="J14" s="40"/>
      <c r="K14" s="36">
        <v>0</v>
      </c>
      <c r="L14" s="71"/>
      <c r="M14" s="41">
        <v>14894</v>
      </c>
    </row>
    <row r="15" spans="1:13" ht="15" customHeight="1">
      <c r="A15" s="162"/>
      <c r="B15" s="45" t="s">
        <v>93</v>
      </c>
      <c r="C15" s="36">
        <v>12981</v>
      </c>
      <c r="D15" s="36">
        <v>169</v>
      </c>
      <c r="E15" s="36">
        <v>517</v>
      </c>
      <c r="F15" s="36">
        <v>259</v>
      </c>
      <c r="G15" s="36"/>
      <c r="H15" s="36">
        <v>4448</v>
      </c>
      <c r="I15" s="36">
        <v>919</v>
      </c>
      <c r="J15" s="40"/>
      <c r="K15" s="36">
        <v>0</v>
      </c>
      <c r="L15" s="71"/>
      <c r="M15" s="41">
        <v>19293</v>
      </c>
    </row>
    <row r="16" spans="1:13" ht="15" customHeight="1">
      <c r="A16" s="163"/>
      <c r="B16" s="54" t="s">
        <v>88</v>
      </c>
      <c r="C16" s="56">
        <v>19660</v>
      </c>
      <c r="D16" s="56">
        <v>1220</v>
      </c>
      <c r="E16" s="56">
        <v>842</v>
      </c>
      <c r="F16" s="56">
        <v>59</v>
      </c>
      <c r="G16" s="56"/>
      <c r="H16" s="56">
        <v>18857</v>
      </c>
      <c r="I16" s="56">
        <v>2950</v>
      </c>
      <c r="J16" s="55"/>
      <c r="K16" s="56">
        <v>0</v>
      </c>
      <c r="L16" s="72"/>
      <c r="M16" s="43">
        <v>43588</v>
      </c>
    </row>
    <row r="17" spans="1:13" ht="15" customHeight="1">
      <c r="A17" s="154" t="s">
        <v>26</v>
      </c>
      <c r="B17" s="69" t="s">
        <v>83</v>
      </c>
      <c r="C17" s="46">
        <v>12867</v>
      </c>
      <c r="D17" s="46">
        <v>177</v>
      </c>
      <c r="E17" s="46">
        <v>488</v>
      </c>
      <c r="F17" s="46">
        <v>44</v>
      </c>
      <c r="G17" s="46"/>
      <c r="H17" s="46">
        <v>6248</v>
      </c>
      <c r="I17" s="46">
        <v>1186</v>
      </c>
      <c r="J17" s="44"/>
      <c r="K17" s="46">
        <v>0</v>
      </c>
      <c r="L17" s="75"/>
      <c r="M17" s="59">
        <v>21010</v>
      </c>
    </row>
    <row r="18" spans="1:13" ht="15" customHeight="1">
      <c r="A18" s="154"/>
      <c r="B18" s="70" t="s">
        <v>112</v>
      </c>
      <c r="C18" s="36">
        <v>3133</v>
      </c>
      <c r="D18" s="36">
        <v>42</v>
      </c>
      <c r="E18" s="36">
        <v>150</v>
      </c>
      <c r="F18" s="36">
        <v>11</v>
      </c>
      <c r="G18" s="36"/>
      <c r="H18" s="36">
        <v>2475</v>
      </c>
      <c r="I18" s="36">
        <v>446</v>
      </c>
      <c r="J18" s="40"/>
      <c r="K18" s="36">
        <v>0</v>
      </c>
      <c r="L18" s="71"/>
      <c r="M18" s="41">
        <v>6257</v>
      </c>
    </row>
    <row r="19" spans="1:13" ht="15" customHeight="1">
      <c r="A19" s="154"/>
      <c r="B19" s="70" t="s">
        <v>38</v>
      </c>
      <c r="C19" s="36">
        <v>9589</v>
      </c>
      <c r="D19" s="36">
        <v>121</v>
      </c>
      <c r="E19" s="36">
        <v>362</v>
      </c>
      <c r="F19" s="36">
        <v>61</v>
      </c>
      <c r="G19" s="36"/>
      <c r="H19" s="36">
        <v>4471</v>
      </c>
      <c r="I19" s="36">
        <v>1105</v>
      </c>
      <c r="J19" s="40"/>
      <c r="K19" s="36">
        <v>0</v>
      </c>
      <c r="L19" s="71"/>
      <c r="M19" s="41">
        <v>15709</v>
      </c>
    </row>
    <row r="20" spans="1:13" ht="15" customHeight="1">
      <c r="A20" s="154"/>
      <c r="B20" s="70" t="s">
        <v>39</v>
      </c>
      <c r="C20" s="36">
        <v>15061</v>
      </c>
      <c r="D20" s="36">
        <v>239</v>
      </c>
      <c r="E20" s="36">
        <v>953</v>
      </c>
      <c r="F20" s="36">
        <v>44</v>
      </c>
      <c r="G20" s="36"/>
      <c r="H20" s="36">
        <v>9755</v>
      </c>
      <c r="I20" s="36">
        <v>3881</v>
      </c>
      <c r="J20" s="40"/>
      <c r="K20" s="36">
        <v>0</v>
      </c>
      <c r="L20" s="71"/>
      <c r="M20" s="41">
        <v>29933</v>
      </c>
    </row>
    <row r="21" spans="1:13" ht="15" customHeight="1">
      <c r="A21" s="154"/>
      <c r="B21" s="70" t="s">
        <v>40</v>
      </c>
      <c r="C21" s="36">
        <v>12109</v>
      </c>
      <c r="D21" s="36">
        <v>197</v>
      </c>
      <c r="E21" s="36">
        <v>641</v>
      </c>
      <c r="F21" s="36" t="s">
        <v>134</v>
      </c>
      <c r="G21" s="36"/>
      <c r="H21" s="36">
        <v>7212</v>
      </c>
      <c r="I21" s="36">
        <v>6493</v>
      </c>
      <c r="J21" s="40"/>
      <c r="K21" s="36" t="s">
        <v>133</v>
      </c>
      <c r="L21" s="71"/>
      <c r="M21" s="41">
        <v>26783</v>
      </c>
    </row>
    <row r="22" spans="1:13" ht="15" customHeight="1">
      <c r="A22" s="154"/>
      <c r="B22" s="70" t="s">
        <v>41</v>
      </c>
      <c r="C22" s="36">
        <v>10258</v>
      </c>
      <c r="D22" s="36">
        <v>125</v>
      </c>
      <c r="E22" s="36">
        <v>277</v>
      </c>
      <c r="F22" s="36">
        <v>53</v>
      </c>
      <c r="G22" s="36"/>
      <c r="H22" s="36">
        <v>5991</v>
      </c>
      <c r="I22" s="36">
        <v>2395</v>
      </c>
      <c r="J22" s="40"/>
      <c r="K22" s="36">
        <v>0</v>
      </c>
      <c r="L22" s="71"/>
      <c r="M22" s="41">
        <v>19099</v>
      </c>
    </row>
    <row r="23" spans="1:13" ht="15" customHeight="1">
      <c r="A23" s="154"/>
      <c r="B23" s="70" t="s">
        <v>42</v>
      </c>
      <c r="C23" s="36">
        <v>12859</v>
      </c>
      <c r="D23" s="36">
        <v>449</v>
      </c>
      <c r="E23" s="36">
        <v>1066</v>
      </c>
      <c r="F23" s="36">
        <v>20</v>
      </c>
      <c r="G23" s="36"/>
      <c r="H23" s="36">
        <v>12838</v>
      </c>
      <c r="I23" s="36">
        <v>117</v>
      </c>
      <c r="J23" s="40"/>
      <c r="K23" s="36">
        <v>0</v>
      </c>
      <c r="L23" s="71"/>
      <c r="M23" s="41">
        <v>27349</v>
      </c>
    </row>
    <row r="24" spans="1:13" ht="15" customHeight="1">
      <c r="A24" s="154"/>
      <c r="B24" s="70" t="s">
        <v>89</v>
      </c>
      <c r="C24" s="36">
        <v>527</v>
      </c>
      <c r="D24" s="36">
        <v>13</v>
      </c>
      <c r="E24" s="36">
        <v>14</v>
      </c>
      <c r="F24" s="36">
        <v>11</v>
      </c>
      <c r="G24" s="36"/>
      <c r="H24" s="36">
        <v>46</v>
      </c>
      <c r="I24" s="36">
        <v>9</v>
      </c>
      <c r="J24" s="36"/>
      <c r="K24" s="36">
        <v>0</v>
      </c>
      <c r="L24" s="71"/>
      <c r="M24" s="41">
        <v>620</v>
      </c>
    </row>
    <row r="25" spans="1:13" ht="15" customHeight="1">
      <c r="A25" s="154"/>
      <c r="B25" s="70" t="s">
        <v>43</v>
      </c>
      <c r="C25" s="36">
        <v>7453</v>
      </c>
      <c r="D25" s="36">
        <v>178</v>
      </c>
      <c r="E25" s="36">
        <v>585</v>
      </c>
      <c r="F25" s="36">
        <v>137</v>
      </c>
      <c r="G25" s="36"/>
      <c r="H25" s="36">
        <v>5825</v>
      </c>
      <c r="I25" s="36">
        <v>2574</v>
      </c>
      <c r="J25" s="40"/>
      <c r="K25" s="36">
        <v>0</v>
      </c>
      <c r="L25" s="71"/>
      <c r="M25" s="41">
        <v>16752</v>
      </c>
    </row>
    <row r="26" spans="1:13" ht="15" customHeight="1">
      <c r="A26" s="154"/>
      <c r="B26" s="57" t="s">
        <v>88</v>
      </c>
      <c r="C26" s="56">
        <v>3446</v>
      </c>
      <c r="D26" s="56">
        <v>62</v>
      </c>
      <c r="E26" s="56">
        <v>126</v>
      </c>
      <c r="F26" s="56" t="s">
        <v>134</v>
      </c>
      <c r="G26" s="56"/>
      <c r="H26" s="56">
        <v>13445</v>
      </c>
      <c r="I26" s="56">
        <v>647</v>
      </c>
      <c r="J26" s="55"/>
      <c r="K26" s="56" t="s">
        <v>133</v>
      </c>
      <c r="L26" s="72"/>
      <c r="M26" s="43">
        <v>17757</v>
      </c>
    </row>
    <row r="27" spans="1:13" ht="15" customHeight="1">
      <c r="A27" s="154" t="s">
        <v>27</v>
      </c>
      <c r="B27" s="69" t="s">
        <v>44</v>
      </c>
      <c r="C27" s="46">
        <v>1418</v>
      </c>
      <c r="D27" s="46">
        <v>41</v>
      </c>
      <c r="E27" s="46">
        <v>22</v>
      </c>
      <c r="F27" s="46" t="s">
        <v>133</v>
      </c>
      <c r="G27" s="46"/>
      <c r="H27" s="46">
        <v>1136</v>
      </c>
      <c r="I27" s="46" t="s">
        <v>134</v>
      </c>
      <c r="J27" s="44"/>
      <c r="K27" s="46">
        <v>0</v>
      </c>
      <c r="L27" s="75"/>
      <c r="M27" s="59">
        <v>2728</v>
      </c>
    </row>
    <row r="28" spans="1:13" ht="15" customHeight="1">
      <c r="A28" s="154"/>
      <c r="B28" s="70" t="s">
        <v>98</v>
      </c>
      <c r="C28" s="36">
        <v>5834</v>
      </c>
      <c r="D28" s="36">
        <v>83</v>
      </c>
      <c r="E28" s="36">
        <v>168</v>
      </c>
      <c r="F28" s="36">
        <v>6</v>
      </c>
      <c r="G28" s="36"/>
      <c r="H28" s="36">
        <v>3270</v>
      </c>
      <c r="I28" s="36">
        <v>28</v>
      </c>
      <c r="J28" s="40"/>
      <c r="K28" s="36">
        <v>0</v>
      </c>
      <c r="L28" s="71"/>
      <c r="M28" s="41">
        <v>9389</v>
      </c>
    </row>
    <row r="29" spans="1:13" ht="15" customHeight="1">
      <c r="A29" s="154"/>
      <c r="B29" s="70" t="s">
        <v>45</v>
      </c>
      <c r="C29" s="36">
        <v>11576</v>
      </c>
      <c r="D29" s="36">
        <v>324</v>
      </c>
      <c r="E29" s="36">
        <v>347</v>
      </c>
      <c r="F29" s="36">
        <v>41</v>
      </c>
      <c r="G29" s="36"/>
      <c r="H29" s="36">
        <v>5052</v>
      </c>
      <c r="I29" s="36">
        <v>52</v>
      </c>
      <c r="J29" s="40"/>
      <c r="K29" s="36">
        <v>0</v>
      </c>
      <c r="L29" s="71"/>
      <c r="M29" s="41">
        <v>17392</v>
      </c>
    </row>
    <row r="30" spans="1:13" ht="15" customHeight="1">
      <c r="A30" s="154"/>
      <c r="B30" s="70" t="s">
        <v>46</v>
      </c>
      <c r="C30" s="36">
        <v>4101</v>
      </c>
      <c r="D30" s="36">
        <v>63</v>
      </c>
      <c r="E30" s="36">
        <v>143</v>
      </c>
      <c r="F30" s="36">
        <v>15</v>
      </c>
      <c r="G30" s="36"/>
      <c r="H30" s="36">
        <v>2409</v>
      </c>
      <c r="I30" s="36">
        <v>1927</v>
      </c>
      <c r="J30" s="40"/>
      <c r="K30" s="36">
        <v>0</v>
      </c>
      <c r="L30" s="71"/>
      <c r="M30" s="41">
        <v>8658</v>
      </c>
    </row>
    <row r="31" spans="1:13" ht="15" customHeight="1">
      <c r="A31" s="154"/>
      <c r="B31" s="70" t="s">
        <v>47</v>
      </c>
      <c r="C31" s="36">
        <v>14266</v>
      </c>
      <c r="D31" s="36">
        <v>313</v>
      </c>
      <c r="E31" s="36">
        <v>441</v>
      </c>
      <c r="F31" s="36">
        <v>47</v>
      </c>
      <c r="G31" s="36"/>
      <c r="H31" s="36">
        <v>6039</v>
      </c>
      <c r="I31" s="36">
        <v>8</v>
      </c>
      <c r="J31" s="36"/>
      <c r="K31" s="36">
        <v>0</v>
      </c>
      <c r="L31" s="71"/>
      <c r="M31" s="41">
        <v>21114</v>
      </c>
    </row>
    <row r="32" spans="1:13" ht="15" customHeight="1">
      <c r="A32" s="154"/>
      <c r="B32" s="70" t="s">
        <v>48</v>
      </c>
      <c r="C32" s="36">
        <v>10462</v>
      </c>
      <c r="D32" s="36">
        <v>246</v>
      </c>
      <c r="E32" s="36">
        <v>471</v>
      </c>
      <c r="F32" s="36">
        <v>20</v>
      </c>
      <c r="G32" s="36"/>
      <c r="H32" s="36">
        <v>9032</v>
      </c>
      <c r="I32" s="36">
        <v>47</v>
      </c>
      <c r="J32" s="40"/>
      <c r="K32" s="36">
        <v>0</v>
      </c>
      <c r="L32" s="71"/>
      <c r="M32" s="41">
        <v>20278</v>
      </c>
    </row>
    <row r="33" spans="1:13" ht="15" customHeight="1">
      <c r="A33" s="154"/>
      <c r="B33" s="70" t="s">
        <v>49</v>
      </c>
      <c r="C33" s="36">
        <v>6268</v>
      </c>
      <c r="D33" s="36">
        <v>133</v>
      </c>
      <c r="E33" s="36">
        <v>200</v>
      </c>
      <c r="F33" s="36">
        <v>57</v>
      </c>
      <c r="G33" s="36"/>
      <c r="H33" s="36">
        <v>1194</v>
      </c>
      <c r="I33" s="36">
        <v>40</v>
      </c>
      <c r="J33" s="40"/>
      <c r="K33" s="36">
        <v>0</v>
      </c>
      <c r="L33" s="71"/>
      <c r="M33" s="41">
        <v>7892</v>
      </c>
    </row>
    <row r="34" spans="1:13" ht="15" customHeight="1">
      <c r="A34" s="154"/>
      <c r="B34" s="70" t="s">
        <v>50</v>
      </c>
      <c r="C34" s="36">
        <v>6209</v>
      </c>
      <c r="D34" s="36">
        <v>180</v>
      </c>
      <c r="E34" s="36">
        <v>154</v>
      </c>
      <c r="F34" s="36">
        <v>0</v>
      </c>
      <c r="G34" s="36"/>
      <c r="H34" s="36">
        <v>921</v>
      </c>
      <c r="I34" s="36">
        <v>8</v>
      </c>
      <c r="J34" s="40"/>
      <c r="K34" s="36">
        <v>0</v>
      </c>
      <c r="L34" s="71"/>
      <c r="M34" s="41">
        <v>7472</v>
      </c>
    </row>
    <row r="35" spans="1:13" ht="15" customHeight="1">
      <c r="A35" s="154"/>
      <c r="B35" s="57" t="s">
        <v>88</v>
      </c>
      <c r="C35" s="56">
        <v>2690</v>
      </c>
      <c r="D35" s="56">
        <v>52</v>
      </c>
      <c r="E35" s="56">
        <v>67</v>
      </c>
      <c r="F35" s="56">
        <v>19</v>
      </c>
      <c r="G35" s="56"/>
      <c r="H35" s="56">
        <v>732</v>
      </c>
      <c r="I35" s="56">
        <v>45</v>
      </c>
      <c r="J35" s="56"/>
      <c r="K35" s="56">
        <v>0</v>
      </c>
      <c r="L35" s="72"/>
      <c r="M35" s="43">
        <v>3605</v>
      </c>
    </row>
    <row r="36" spans="1:13" ht="15" customHeight="1">
      <c r="A36" s="154" t="s">
        <v>28</v>
      </c>
      <c r="B36" s="69" t="s">
        <v>106</v>
      </c>
      <c r="C36" s="46">
        <v>14206</v>
      </c>
      <c r="D36" s="46">
        <v>198</v>
      </c>
      <c r="E36" s="46">
        <v>580</v>
      </c>
      <c r="F36" s="46">
        <v>61</v>
      </c>
      <c r="G36" s="46"/>
      <c r="H36" s="46">
        <v>4196</v>
      </c>
      <c r="I36" s="46">
        <v>2853</v>
      </c>
      <c r="J36" s="44"/>
      <c r="K36" s="46">
        <v>0</v>
      </c>
      <c r="L36" s="75"/>
      <c r="M36" s="59">
        <v>22094</v>
      </c>
    </row>
    <row r="37" spans="1:13" ht="15" customHeight="1">
      <c r="A37" s="154"/>
      <c r="B37" s="70" t="s">
        <v>51</v>
      </c>
      <c r="C37" s="36">
        <v>7432</v>
      </c>
      <c r="D37" s="36">
        <v>127</v>
      </c>
      <c r="E37" s="36">
        <v>315</v>
      </c>
      <c r="F37" s="36">
        <v>44</v>
      </c>
      <c r="G37" s="36"/>
      <c r="H37" s="36">
        <v>4000</v>
      </c>
      <c r="I37" s="36">
        <v>595</v>
      </c>
      <c r="J37" s="40"/>
      <c r="K37" s="36">
        <v>0</v>
      </c>
      <c r="L37" s="71"/>
      <c r="M37" s="41">
        <v>12513</v>
      </c>
    </row>
    <row r="38" spans="1:13" ht="15" customHeight="1">
      <c r="A38" s="154"/>
      <c r="B38" s="70" t="s">
        <v>52</v>
      </c>
      <c r="C38" s="36">
        <v>3362</v>
      </c>
      <c r="D38" s="36">
        <v>55</v>
      </c>
      <c r="E38" s="36">
        <v>123</v>
      </c>
      <c r="F38" s="36">
        <v>5</v>
      </c>
      <c r="G38" s="36"/>
      <c r="H38" s="36">
        <v>5582</v>
      </c>
      <c r="I38" s="36">
        <v>1886</v>
      </c>
      <c r="J38" s="40"/>
      <c r="K38" s="36">
        <v>0</v>
      </c>
      <c r="L38" s="71"/>
      <c r="M38" s="41">
        <v>11013</v>
      </c>
    </row>
    <row r="39" spans="1:13" ht="15" customHeight="1">
      <c r="A39" s="154"/>
      <c r="B39" s="70" t="s">
        <v>53</v>
      </c>
      <c r="C39" s="36">
        <v>3621</v>
      </c>
      <c r="D39" s="36">
        <v>64</v>
      </c>
      <c r="E39" s="36">
        <v>91</v>
      </c>
      <c r="F39" s="36" t="s">
        <v>133</v>
      </c>
      <c r="G39" s="36"/>
      <c r="H39" s="36">
        <v>383</v>
      </c>
      <c r="I39" s="36">
        <v>0</v>
      </c>
      <c r="J39" s="36"/>
      <c r="K39" s="36" t="s">
        <v>134</v>
      </c>
      <c r="L39" s="71"/>
      <c r="M39" s="41">
        <v>4172</v>
      </c>
    </row>
    <row r="40" spans="1:13" ht="15" customHeight="1">
      <c r="A40" s="154"/>
      <c r="B40" s="70" t="s">
        <v>54</v>
      </c>
      <c r="C40" s="36">
        <v>6276</v>
      </c>
      <c r="D40" s="36">
        <v>86</v>
      </c>
      <c r="E40" s="36">
        <v>308</v>
      </c>
      <c r="F40" s="36" t="s">
        <v>134</v>
      </c>
      <c r="G40" s="36"/>
      <c r="H40" s="36">
        <v>3314</v>
      </c>
      <c r="I40" s="36">
        <v>73</v>
      </c>
      <c r="J40" s="40"/>
      <c r="K40" s="36" t="s">
        <v>133</v>
      </c>
      <c r="L40" s="71"/>
      <c r="M40" s="41">
        <v>10072</v>
      </c>
    </row>
    <row r="41" spans="1:13" ht="15" customHeight="1">
      <c r="A41" s="154"/>
      <c r="B41" s="57" t="s">
        <v>88</v>
      </c>
      <c r="C41" s="56">
        <v>437</v>
      </c>
      <c r="D41" s="56">
        <v>7</v>
      </c>
      <c r="E41" s="56">
        <v>62</v>
      </c>
      <c r="F41" s="56">
        <v>5</v>
      </c>
      <c r="G41" s="56"/>
      <c r="H41" s="56">
        <v>2229</v>
      </c>
      <c r="I41" s="56">
        <v>2563</v>
      </c>
      <c r="J41" s="55"/>
      <c r="K41" s="56">
        <v>0</v>
      </c>
      <c r="L41" s="72"/>
      <c r="M41" s="43">
        <v>5303</v>
      </c>
    </row>
    <row r="42" spans="1:13" ht="15" customHeight="1">
      <c r="A42" s="154" t="s">
        <v>29</v>
      </c>
      <c r="B42" s="69" t="s">
        <v>92</v>
      </c>
      <c r="C42" s="46">
        <v>7068</v>
      </c>
      <c r="D42" s="46">
        <v>49</v>
      </c>
      <c r="E42" s="46">
        <v>297</v>
      </c>
      <c r="F42" s="46">
        <v>22</v>
      </c>
      <c r="G42" s="46"/>
      <c r="H42" s="46">
        <v>3181</v>
      </c>
      <c r="I42" s="46">
        <v>835</v>
      </c>
      <c r="J42" s="44"/>
      <c r="K42" s="46">
        <v>0</v>
      </c>
      <c r="L42" s="75"/>
      <c r="M42" s="59">
        <v>11452</v>
      </c>
    </row>
    <row r="43" spans="1:13" ht="15" customHeight="1">
      <c r="A43" s="154"/>
      <c r="B43" s="70" t="s">
        <v>55</v>
      </c>
      <c r="C43" s="36">
        <v>7114</v>
      </c>
      <c r="D43" s="36">
        <v>27</v>
      </c>
      <c r="E43" s="36">
        <v>270</v>
      </c>
      <c r="F43" s="36">
        <v>27</v>
      </c>
      <c r="G43" s="36"/>
      <c r="H43" s="36">
        <v>3904</v>
      </c>
      <c r="I43" s="36">
        <v>23</v>
      </c>
      <c r="J43" s="40"/>
      <c r="K43" s="36">
        <v>0</v>
      </c>
      <c r="L43" s="71"/>
      <c r="M43" s="41">
        <v>11365</v>
      </c>
    </row>
    <row r="44" spans="1:13" ht="15" customHeight="1">
      <c r="A44" s="154"/>
      <c r="B44" s="70" t="s">
        <v>97</v>
      </c>
      <c r="C44" s="36">
        <v>6741</v>
      </c>
      <c r="D44" s="36">
        <v>81</v>
      </c>
      <c r="E44" s="36">
        <v>92</v>
      </c>
      <c r="F44" s="36">
        <v>30</v>
      </c>
      <c r="G44" s="36"/>
      <c r="H44" s="36">
        <v>4754</v>
      </c>
      <c r="I44" s="36">
        <v>460</v>
      </c>
      <c r="J44" s="40"/>
      <c r="K44" s="36">
        <v>0</v>
      </c>
      <c r="L44" s="71"/>
      <c r="M44" s="41">
        <v>12158</v>
      </c>
    </row>
    <row r="45" spans="1:13" ht="15" customHeight="1">
      <c r="A45" s="154"/>
      <c r="B45" s="70" t="s">
        <v>56</v>
      </c>
      <c r="C45" s="36">
        <v>9328</v>
      </c>
      <c r="D45" s="36">
        <v>41</v>
      </c>
      <c r="E45" s="36">
        <v>437</v>
      </c>
      <c r="F45" s="36">
        <v>81</v>
      </c>
      <c r="G45" s="36"/>
      <c r="H45" s="36">
        <v>3152</v>
      </c>
      <c r="I45" s="36">
        <v>72</v>
      </c>
      <c r="J45" s="40"/>
      <c r="K45" s="36">
        <v>0</v>
      </c>
      <c r="L45" s="71"/>
      <c r="M45" s="41">
        <v>13111</v>
      </c>
    </row>
    <row r="46" spans="1:13" ht="15" customHeight="1">
      <c r="A46" s="154"/>
      <c r="B46" s="57" t="s">
        <v>99</v>
      </c>
      <c r="C46" s="56">
        <v>1608</v>
      </c>
      <c r="D46" s="56">
        <v>31</v>
      </c>
      <c r="E46" s="56">
        <v>40</v>
      </c>
      <c r="F46" s="56">
        <v>8</v>
      </c>
      <c r="G46" s="56"/>
      <c r="H46" s="56">
        <v>1432</v>
      </c>
      <c r="I46" s="56">
        <v>341</v>
      </c>
      <c r="J46" s="55"/>
      <c r="K46" s="56">
        <v>0</v>
      </c>
      <c r="L46" s="72"/>
      <c r="M46" s="43">
        <v>3460</v>
      </c>
    </row>
    <row r="47" spans="1:13" ht="15" customHeight="1">
      <c r="A47" s="66" t="s">
        <v>30</v>
      </c>
      <c r="B47" s="60" t="s">
        <v>57</v>
      </c>
      <c r="C47" s="108">
        <v>11902</v>
      </c>
      <c r="D47" s="108">
        <v>143</v>
      </c>
      <c r="E47" s="108">
        <v>867</v>
      </c>
      <c r="F47" s="108">
        <v>35</v>
      </c>
      <c r="G47" s="108"/>
      <c r="H47" s="108">
        <v>2203</v>
      </c>
      <c r="I47" s="108">
        <v>460</v>
      </c>
      <c r="J47" s="61"/>
      <c r="K47" s="108">
        <v>0</v>
      </c>
      <c r="L47" s="80"/>
      <c r="M47" s="53">
        <v>15610</v>
      </c>
    </row>
    <row r="48" spans="1:13" ht="15" customHeight="1">
      <c r="A48" s="154" t="s">
        <v>31</v>
      </c>
      <c r="B48" s="73" t="s">
        <v>101</v>
      </c>
      <c r="C48" s="46">
        <v>7</v>
      </c>
      <c r="D48" s="46">
        <v>0</v>
      </c>
      <c r="E48" s="46">
        <v>0</v>
      </c>
      <c r="F48" s="46">
        <v>0</v>
      </c>
      <c r="G48" s="46"/>
      <c r="H48" s="46">
        <v>0</v>
      </c>
      <c r="I48" s="46">
        <v>0</v>
      </c>
      <c r="J48" s="44"/>
      <c r="K48" s="46">
        <v>0</v>
      </c>
      <c r="L48" s="75"/>
      <c r="M48" s="74">
        <v>7</v>
      </c>
    </row>
    <row r="49" spans="1:14" s="13" customFormat="1" ht="15" customHeight="1">
      <c r="A49" s="154"/>
      <c r="B49" s="62" t="s">
        <v>102</v>
      </c>
      <c r="C49" s="56">
        <v>2748</v>
      </c>
      <c r="D49" s="56">
        <v>53</v>
      </c>
      <c r="E49" s="56">
        <v>197</v>
      </c>
      <c r="F49" s="56">
        <v>13</v>
      </c>
      <c r="G49" s="56"/>
      <c r="H49" s="56">
        <v>2119</v>
      </c>
      <c r="I49" s="56">
        <v>77</v>
      </c>
      <c r="J49" s="55"/>
      <c r="K49" s="56">
        <v>0</v>
      </c>
      <c r="L49" s="72"/>
      <c r="M49" s="43">
        <v>5207</v>
      </c>
      <c r="N49"/>
    </row>
    <row r="50" spans="1:14" s="6" customFormat="1" ht="15" customHeight="1">
      <c r="A50" s="154" t="s">
        <v>32</v>
      </c>
      <c r="B50" s="69" t="s">
        <v>58</v>
      </c>
      <c r="C50" s="46">
        <v>4156</v>
      </c>
      <c r="D50" s="46">
        <v>45</v>
      </c>
      <c r="E50" s="46">
        <v>123</v>
      </c>
      <c r="F50" s="46">
        <v>9</v>
      </c>
      <c r="G50" s="46"/>
      <c r="H50" s="46">
        <v>4912</v>
      </c>
      <c r="I50" s="46">
        <v>0</v>
      </c>
      <c r="J50" s="44"/>
      <c r="K50" s="46">
        <v>0</v>
      </c>
      <c r="L50" s="75"/>
      <c r="M50" s="59">
        <v>9245</v>
      </c>
      <c r="N50"/>
    </row>
    <row r="51" spans="1:14" s="6" customFormat="1" ht="15" customHeight="1">
      <c r="A51" s="154"/>
      <c r="B51" s="70" t="s">
        <v>59</v>
      </c>
      <c r="C51" s="36">
        <v>4593</v>
      </c>
      <c r="D51" s="36">
        <v>38</v>
      </c>
      <c r="E51" s="36">
        <v>141</v>
      </c>
      <c r="F51" s="36">
        <v>34</v>
      </c>
      <c r="G51" s="36"/>
      <c r="H51" s="36">
        <v>1800</v>
      </c>
      <c r="I51" s="36">
        <v>278</v>
      </c>
      <c r="J51" s="40"/>
      <c r="K51" s="36">
        <v>0</v>
      </c>
      <c r="L51" s="71"/>
      <c r="M51" s="41">
        <v>6884</v>
      </c>
      <c r="N51"/>
    </row>
    <row r="52" spans="1:14" s="6" customFormat="1" ht="15" customHeight="1">
      <c r="A52" s="154"/>
      <c r="B52" s="57" t="s">
        <v>88</v>
      </c>
      <c r="C52" s="56">
        <v>688</v>
      </c>
      <c r="D52" s="56">
        <v>10</v>
      </c>
      <c r="E52" s="56">
        <v>57</v>
      </c>
      <c r="F52" s="56">
        <v>0</v>
      </c>
      <c r="G52" s="56"/>
      <c r="H52" s="56">
        <v>12</v>
      </c>
      <c r="I52" s="56">
        <v>28</v>
      </c>
      <c r="J52" s="55"/>
      <c r="K52" s="56">
        <v>0</v>
      </c>
      <c r="L52" s="72"/>
      <c r="M52" s="43">
        <v>795</v>
      </c>
      <c r="N52"/>
    </row>
    <row r="53" spans="1:14" s="6" customFormat="1" ht="15" customHeight="1">
      <c r="A53" s="145" t="s">
        <v>33</v>
      </c>
      <c r="B53" s="70" t="s">
        <v>60</v>
      </c>
      <c r="C53" s="36">
        <v>9552</v>
      </c>
      <c r="D53" s="36">
        <v>100</v>
      </c>
      <c r="E53" s="36">
        <v>359</v>
      </c>
      <c r="F53" s="36">
        <v>42</v>
      </c>
      <c r="G53" s="36"/>
      <c r="H53" s="36">
        <v>2052</v>
      </c>
      <c r="I53" s="36">
        <v>60</v>
      </c>
      <c r="J53" s="40"/>
      <c r="K53" s="36">
        <v>0</v>
      </c>
      <c r="L53" s="71"/>
      <c r="M53" s="41">
        <v>12165</v>
      </c>
      <c r="N53"/>
    </row>
    <row r="54" spans="1:14" s="13" customFormat="1" ht="15" customHeight="1">
      <c r="A54" s="154"/>
      <c r="B54" s="57" t="s">
        <v>88</v>
      </c>
      <c r="C54" s="56">
        <v>769</v>
      </c>
      <c r="D54" s="56">
        <v>26</v>
      </c>
      <c r="E54" s="56">
        <v>22</v>
      </c>
      <c r="F54" s="56" t="s">
        <v>133</v>
      </c>
      <c r="G54" s="56"/>
      <c r="H54" s="56">
        <v>25</v>
      </c>
      <c r="I54" s="56" t="s">
        <v>134</v>
      </c>
      <c r="J54" s="55"/>
      <c r="K54" s="56">
        <v>0</v>
      </c>
      <c r="L54" s="72"/>
      <c r="M54" s="43">
        <v>857</v>
      </c>
      <c r="N54"/>
    </row>
    <row r="55" spans="1:14" ht="15" customHeight="1">
      <c r="A55" s="21" t="s">
        <v>3</v>
      </c>
      <c r="B55" s="76"/>
      <c r="C55" s="37">
        <v>371854</v>
      </c>
      <c r="D55" s="37">
        <v>6714</v>
      </c>
      <c r="E55" s="37">
        <v>15791</v>
      </c>
      <c r="F55" s="37">
        <v>1763</v>
      </c>
      <c r="G55" s="37"/>
      <c r="H55" s="37">
        <v>217838</v>
      </c>
      <c r="I55" s="37">
        <v>46235</v>
      </c>
      <c r="J55" s="43"/>
      <c r="K55" s="37">
        <v>19</v>
      </c>
      <c r="L55" s="43"/>
      <c r="M55" s="43">
        <v>660214</v>
      </c>
    </row>
    <row r="56" spans="1:14" ht="15" customHeight="1">
      <c r="A56" s="97" t="s">
        <v>128</v>
      </c>
      <c r="B56"/>
      <c r="C56" s="40">
        <v>378205</v>
      </c>
      <c r="D56" s="40">
        <v>5577</v>
      </c>
      <c r="E56" s="40">
        <v>14786</v>
      </c>
      <c r="F56" s="40">
        <v>1773</v>
      </c>
      <c r="G56" s="40"/>
      <c r="H56" s="40">
        <v>144155</v>
      </c>
      <c r="I56" s="40">
        <v>49052</v>
      </c>
      <c r="J56" s="40"/>
      <c r="K56" s="40">
        <v>8</v>
      </c>
      <c r="L56" s="40"/>
      <c r="M56" s="40">
        <v>593556</v>
      </c>
    </row>
    <row r="57" spans="1:14" ht="15" customHeight="1">
      <c r="A57" s="3" t="s">
        <v>129</v>
      </c>
      <c r="B57"/>
      <c r="C57" s="94">
        <f>IF(ISERROR((C55-C56)/C56),".",(C55-C56)/C56)</f>
        <v>-1.6792480268637378E-2</v>
      </c>
      <c r="D57" s="94">
        <f t="shared" ref="D57:M57" si="0">IF(ISERROR((D55-D56)/D56),".",(D55-D56)/D56)</f>
        <v>0.20387305002689618</v>
      </c>
      <c r="E57" s="94">
        <f t="shared" si="0"/>
        <v>6.7969701068578386E-2</v>
      </c>
      <c r="F57" s="94">
        <f t="shared" ref="F57" si="1">IF(ISERROR((F55-F56)/F56),".",(F55-F56)/F56)</f>
        <v>-5.6401579244218835E-3</v>
      </c>
      <c r="G57" s="94"/>
      <c r="H57" s="94">
        <f t="shared" si="0"/>
        <v>0.51113731747077795</v>
      </c>
      <c r="I57" s="94">
        <f t="shared" si="0"/>
        <v>-5.7428851015249124E-2</v>
      </c>
      <c r="J57" s="94"/>
      <c r="K57" s="94">
        <f t="shared" si="0"/>
        <v>1.375</v>
      </c>
      <c r="L57" s="94"/>
      <c r="M57" s="94">
        <f t="shared" si="0"/>
        <v>0.11230279872497287</v>
      </c>
    </row>
    <row r="59" spans="1:14" ht="15" customHeight="1">
      <c r="A59" s="3" t="s">
        <v>193</v>
      </c>
    </row>
    <row r="60" spans="1:14" ht="15" customHeight="1">
      <c r="A60" s="112" t="s">
        <v>207</v>
      </c>
    </row>
    <row r="61" spans="1:14" ht="15" customHeight="1">
      <c r="A61" s="3" t="s">
        <v>199</v>
      </c>
    </row>
  </sheetData>
  <mergeCells count="12">
    <mergeCell ref="K3:K4"/>
    <mergeCell ref="B3:B4"/>
    <mergeCell ref="A5:A16"/>
    <mergeCell ref="H3:I3"/>
    <mergeCell ref="C3:F3"/>
    <mergeCell ref="A17:A26"/>
    <mergeCell ref="A53:A54"/>
    <mergeCell ref="A27:A35"/>
    <mergeCell ref="A36:A41"/>
    <mergeCell ref="A42:A46"/>
    <mergeCell ref="A48:A49"/>
    <mergeCell ref="A50:A52"/>
  </mergeCells>
  <phoneticPr fontId="6" type="noConversion"/>
  <hyperlinks>
    <hyperlink ref="A1" location="Contents!A1" display="&lt; Back to Contents &gt;" xr:uid="{00000000-0004-0000-0A00-000000000000}"/>
  </hyperlinks>
  <pageMargins left="0.59055118110236227" right="0.31496062992125984" top="0.59055118110236227" bottom="0.39370078740157483" header="0.19685039370078741" footer="0.19685039370078741"/>
  <pageSetup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CD97C-72C9-4BD6-BED2-91DBC4FB521C}">
  <dimension ref="A1:G107"/>
  <sheetViews>
    <sheetView showGridLines="0" zoomScaleNormal="100" workbookViewId="0">
      <selection activeCell="A75" sqref="A75"/>
    </sheetView>
  </sheetViews>
  <sheetFormatPr defaultColWidth="8.28515625" defaultRowHeight="15"/>
  <cols>
    <col min="1" max="1" width="161.5703125" style="115" customWidth="1"/>
    <col min="2" max="16384" width="8.28515625" style="115"/>
  </cols>
  <sheetData>
    <row r="1" spans="1:7" ht="18.75">
      <c r="A1" s="113" t="s">
        <v>137</v>
      </c>
      <c r="B1" s="114"/>
      <c r="C1" s="114"/>
      <c r="D1" s="114"/>
      <c r="E1" s="114"/>
      <c r="F1" s="114"/>
      <c r="G1" s="114"/>
    </row>
    <row r="2" spans="1:7">
      <c r="A2" s="116"/>
    </row>
    <row r="3" spans="1:7" ht="31.5">
      <c r="A3" s="117" t="s">
        <v>138</v>
      </c>
    </row>
    <row r="4" spans="1:7" ht="15.75">
      <c r="A4" s="118"/>
    </row>
    <row r="5" spans="1:7" ht="45">
      <c r="A5" s="119" t="s">
        <v>139</v>
      </c>
    </row>
    <row r="6" spans="1:7">
      <c r="A6" s="119" t="s">
        <v>140</v>
      </c>
    </row>
    <row r="7" spans="1:7">
      <c r="A7" s="119"/>
    </row>
    <row r="8" spans="1:7" ht="19.350000000000001" customHeight="1">
      <c r="A8" s="136" t="s">
        <v>141</v>
      </c>
    </row>
    <row r="9" spans="1:7" ht="13.5" customHeight="1">
      <c r="A9" s="121"/>
    </row>
    <row r="10" spans="1:7" ht="19.899999999999999" customHeight="1">
      <c r="A10" s="119" t="s">
        <v>142</v>
      </c>
    </row>
    <row r="11" spans="1:7" ht="19.899999999999999" customHeight="1">
      <c r="A11" s="119"/>
    </row>
    <row r="12" spans="1:7">
      <c r="A12" s="120" t="s">
        <v>143</v>
      </c>
    </row>
    <row r="13" spans="1:7">
      <c r="A13" s="122"/>
    </row>
    <row r="14" spans="1:7">
      <c r="A14" s="119" t="s">
        <v>144</v>
      </c>
    </row>
    <row r="15" spans="1:7">
      <c r="A15" s="119"/>
    </row>
    <row r="16" spans="1:7">
      <c r="A16" s="120" t="s">
        <v>145</v>
      </c>
    </row>
    <row r="17" spans="1:1">
      <c r="A17" s="122"/>
    </row>
    <row r="18" spans="1:1" ht="59.65" customHeight="1">
      <c r="A18" s="119" t="s">
        <v>146</v>
      </c>
    </row>
    <row r="19" spans="1:1" ht="14.65" customHeight="1">
      <c r="A19" s="120" t="s">
        <v>147</v>
      </c>
    </row>
    <row r="20" spans="1:1">
      <c r="A20" s="122"/>
    </row>
    <row r="21" spans="1:1">
      <c r="A21" s="119" t="s">
        <v>148</v>
      </c>
    </row>
    <row r="22" spans="1:1" ht="15.75">
      <c r="A22" s="118"/>
    </row>
    <row r="23" spans="1:1">
      <c r="A23" s="120" t="s">
        <v>149</v>
      </c>
    </row>
    <row r="24" spans="1:1">
      <c r="A24" s="122"/>
    </row>
    <row r="25" spans="1:1">
      <c r="A25" s="119" t="s">
        <v>150</v>
      </c>
    </row>
    <row r="26" spans="1:1">
      <c r="A26" s="119"/>
    </row>
    <row r="27" spans="1:1">
      <c r="A27" s="120" t="s">
        <v>151</v>
      </c>
    </row>
    <row r="28" spans="1:1">
      <c r="A28" s="122"/>
    </row>
    <row r="29" spans="1:1" ht="30">
      <c r="A29" s="119" t="s">
        <v>152</v>
      </c>
    </row>
    <row r="30" spans="1:1" ht="15.75">
      <c r="A30" s="118"/>
    </row>
    <row r="31" spans="1:1">
      <c r="A31" s="120" t="s">
        <v>153</v>
      </c>
    </row>
    <row r="32" spans="1:1">
      <c r="A32" s="122"/>
    </row>
    <row r="33" spans="1:1" ht="30">
      <c r="A33" s="119" t="s">
        <v>154</v>
      </c>
    </row>
    <row r="34" spans="1:1">
      <c r="A34" s="119"/>
    </row>
    <row r="35" spans="1:1">
      <c r="A35" s="120" t="s">
        <v>155</v>
      </c>
    </row>
    <row r="36" spans="1:1">
      <c r="A36" s="122"/>
    </row>
    <row r="37" spans="1:1" ht="30">
      <c r="A37" s="119" t="s">
        <v>156</v>
      </c>
    </row>
    <row r="38" spans="1:1" ht="17.100000000000001" customHeight="1">
      <c r="A38" s="119"/>
    </row>
    <row r="39" spans="1:1" ht="15" customHeight="1">
      <c r="A39" s="120" t="s">
        <v>157</v>
      </c>
    </row>
    <row r="40" spans="1:1">
      <c r="A40" s="122"/>
    </row>
    <row r="41" spans="1:1" ht="30">
      <c r="A41" s="137" t="s">
        <v>206</v>
      </c>
    </row>
    <row r="42" spans="1:1" s="123" customFormat="1">
      <c r="A42" s="119"/>
    </row>
    <row r="43" spans="1:1">
      <c r="A43" s="120" t="s">
        <v>158</v>
      </c>
    </row>
    <row r="44" spans="1:1">
      <c r="A44" s="122"/>
    </row>
    <row r="45" spans="1:1" ht="30">
      <c r="A45" s="119" t="s">
        <v>159</v>
      </c>
    </row>
    <row r="46" spans="1:1">
      <c r="A46" s="119"/>
    </row>
    <row r="47" spans="1:1" s="123" customFormat="1">
      <c r="A47" s="120" t="s">
        <v>160</v>
      </c>
    </row>
    <row r="48" spans="1:1" s="123" customFormat="1">
      <c r="A48" s="122"/>
    </row>
    <row r="49" spans="1:1" s="123" customFormat="1" ht="30">
      <c r="A49" s="119" t="s">
        <v>161</v>
      </c>
    </row>
    <row r="50" spans="1:1" s="123" customFormat="1">
      <c r="A50" s="119"/>
    </row>
    <row r="51" spans="1:1">
      <c r="A51" s="120" t="s">
        <v>162</v>
      </c>
    </row>
    <row r="52" spans="1:1">
      <c r="A52" s="122"/>
    </row>
    <row r="53" spans="1:1" ht="30">
      <c r="A53" s="119" t="s">
        <v>163</v>
      </c>
    </row>
    <row r="54" spans="1:1">
      <c r="A54" s="119"/>
    </row>
    <row r="55" spans="1:1">
      <c r="A55" s="120" t="s">
        <v>164</v>
      </c>
    </row>
    <row r="56" spans="1:1">
      <c r="A56" s="122"/>
    </row>
    <row r="57" spans="1:1">
      <c r="A57" s="119" t="s">
        <v>165</v>
      </c>
    </row>
    <row r="58" spans="1:1" ht="15.75">
      <c r="A58" s="118"/>
    </row>
    <row r="59" spans="1:1">
      <c r="A59" s="120" t="s">
        <v>166</v>
      </c>
    </row>
    <row r="60" spans="1:1">
      <c r="A60" s="122"/>
    </row>
    <row r="61" spans="1:1" ht="30">
      <c r="A61" s="119" t="s">
        <v>167</v>
      </c>
    </row>
    <row r="62" spans="1:1">
      <c r="A62" s="119"/>
    </row>
    <row r="63" spans="1:1">
      <c r="A63" s="120" t="s">
        <v>168</v>
      </c>
    </row>
    <row r="64" spans="1:1">
      <c r="A64" s="122"/>
    </row>
    <row r="65" spans="1:2" ht="45">
      <c r="A65" s="124" t="s">
        <v>169</v>
      </c>
    </row>
    <row r="66" spans="1:2">
      <c r="A66" s="125"/>
      <c r="B66" s="126"/>
    </row>
    <row r="69" spans="1:2" ht="15.75">
      <c r="A69" s="127" t="s">
        <v>170</v>
      </c>
    </row>
    <row r="70" spans="1:2" ht="15.75">
      <c r="A70" s="128"/>
    </row>
    <row r="71" spans="1:2">
      <c r="A71" s="129" t="s">
        <v>171</v>
      </c>
    </row>
    <row r="72" spans="1:2">
      <c r="A72" s="130" t="s">
        <v>172</v>
      </c>
    </row>
    <row r="73" spans="1:2">
      <c r="A73" s="130" t="s">
        <v>173</v>
      </c>
    </row>
    <row r="74" spans="1:2">
      <c r="A74" s="130" t="s">
        <v>147</v>
      </c>
    </row>
    <row r="75" spans="1:2">
      <c r="A75" s="131" t="s">
        <v>174</v>
      </c>
    </row>
    <row r="76" spans="1:2">
      <c r="A76" s="131" t="s">
        <v>175</v>
      </c>
      <c r="B76" s="126"/>
    </row>
    <row r="77" spans="1:2">
      <c r="A77" s="131"/>
    </row>
    <row r="78" spans="1:2">
      <c r="A78" s="129" t="s">
        <v>176</v>
      </c>
    </row>
    <row r="79" spans="1:2">
      <c r="A79" s="131" t="s">
        <v>177</v>
      </c>
    </row>
    <row r="80" spans="1:2">
      <c r="A80" s="132"/>
    </row>
    <row r="83" spans="1:1" ht="15.75">
      <c r="A83" s="127" t="s">
        <v>178</v>
      </c>
    </row>
    <row r="84" spans="1:1">
      <c r="A84" s="133"/>
    </row>
    <row r="85" spans="1:1">
      <c r="A85" s="129" t="s">
        <v>179</v>
      </c>
    </row>
    <row r="86" spans="1:1">
      <c r="A86" s="131" t="s">
        <v>180</v>
      </c>
    </row>
    <row r="87" spans="1:1">
      <c r="A87" s="132"/>
    </row>
    <row r="90" spans="1:1" ht="15.75">
      <c r="A90" s="127" t="s">
        <v>181</v>
      </c>
    </row>
    <row r="91" spans="1:1">
      <c r="A91" s="133"/>
    </row>
    <row r="92" spans="1:1">
      <c r="A92" s="134" t="s">
        <v>182</v>
      </c>
    </row>
    <row r="93" spans="1:1">
      <c r="A93" s="130" t="s">
        <v>183</v>
      </c>
    </row>
    <row r="94" spans="1:1">
      <c r="A94" s="130"/>
    </row>
    <row r="95" spans="1:1">
      <c r="A95" s="134" t="s">
        <v>184</v>
      </c>
    </row>
    <row r="96" spans="1:1">
      <c r="A96" s="130" t="s">
        <v>185</v>
      </c>
    </row>
    <row r="97" spans="1:1">
      <c r="A97" s="133"/>
    </row>
    <row r="98" spans="1:1">
      <c r="A98" s="134" t="s">
        <v>186</v>
      </c>
    </row>
    <row r="99" spans="1:1">
      <c r="A99" s="130" t="s">
        <v>187</v>
      </c>
    </row>
    <row r="100" spans="1:1">
      <c r="A100" s="133"/>
    </row>
    <row r="101" spans="1:1">
      <c r="A101" s="134" t="s">
        <v>188</v>
      </c>
    </row>
    <row r="102" spans="1:1">
      <c r="A102" s="130" t="s">
        <v>189</v>
      </c>
    </row>
    <row r="103" spans="1:1">
      <c r="A103" s="133"/>
    </row>
    <row r="104" spans="1:1">
      <c r="A104" s="121" t="s">
        <v>190</v>
      </c>
    </row>
    <row r="105" spans="1:1" ht="15.75">
      <c r="A105" s="128"/>
    </row>
    <row r="106" spans="1:1">
      <c r="A106" s="135" t="s">
        <v>191</v>
      </c>
    </row>
    <row r="107" spans="1:1">
      <c r="A107" s="132"/>
    </row>
  </sheetData>
  <hyperlinks>
    <hyperlink ref="A96" r:id="rId1" xr:uid="{214A6843-EAE9-442A-99B0-7F7E733DE74B}"/>
    <hyperlink ref="A99" r:id="rId2" xr:uid="{19282660-07FE-4E2B-91C0-6F8DFC572536}"/>
    <hyperlink ref="A102" r:id="rId3" xr:uid="{5F4863E8-4094-43F8-9131-E627E72C5EF5}"/>
    <hyperlink ref="A86" r:id="rId4" xr:uid="{CA8840BA-4685-4960-A1CF-7F65D44FB75A}"/>
    <hyperlink ref="A93" r:id="rId5" xr:uid="{8B5CD434-C120-4FDB-8D0D-5CD06E8C5464}"/>
    <hyperlink ref="A79" r:id="rId6" xr:uid="{1D3D8706-3D2A-4E6A-8B23-A6B0D38DA97A}"/>
    <hyperlink ref="A74" r:id="rId7" display="Details of liability status can be found on the TCSI website: https://www.tcsisupport.gov.au/element/490/7.10" xr:uid="{E1FD9144-59E6-4AD6-ABC4-CB8ADB0C16DA}"/>
    <hyperlink ref="A75" r:id="rId8" xr:uid="{AE5423F8-2118-4790-9618-BD55036EEFA1}"/>
    <hyperlink ref="A73" r:id="rId9" display="Field of education" xr:uid="{A345A8E1-9E2A-4C0D-8BF4-8707AB96442C}"/>
    <hyperlink ref="A72" r:id="rId10" display="Higher Education Support Act " xr:uid="{C96FB781-D1D6-4CD3-8888-5B6621ECFDFC}"/>
    <hyperlink ref="A76" r:id="rId11" display="https://www.tcsisupport.gov.au/element/358" xr:uid="{BEC0CBA5-FCA0-4F96-9065-1AB962122C0D}"/>
  </hyperlinks>
  <pageMargins left="0.7" right="0.7" top="0.75" bottom="0.75" header="0.3" footer="0.3"/>
  <pageSetup paperSize="9" orientation="portrait" horizontalDpi="300" verticalDpi="3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3"/>
  <sheetViews>
    <sheetView showGridLines="0" zoomScaleNormal="100" workbookViewId="0">
      <selection activeCell="A2" sqref="A2"/>
    </sheetView>
  </sheetViews>
  <sheetFormatPr defaultColWidth="9.42578125" defaultRowHeight="15" customHeight="1"/>
  <cols>
    <col min="1" max="1" width="23.5703125" style="1" customWidth="1"/>
    <col min="2" max="2" width="15.42578125" customWidth="1"/>
    <col min="3" max="3" width="17" customWidth="1"/>
    <col min="4" max="4" width="17" style="35" customWidth="1"/>
    <col min="5" max="6" width="17" customWidth="1"/>
    <col min="7" max="7" width="19.5703125" customWidth="1"/>
    <col min="8" max="12" width="17" customWidth="1"/>
    <col min="13" max="13" width="17" style="13" customWidth="1"/>
  </cols>
  <sheetData>
    <row r="1" spans="1:14" ht="15" customHeight="1">
      <c r="A1" s="4" t="s">
        <v>66</v>
      </c>
    </row>
    <row r="2" spans="1:14" s="83" customFormat="1" ht="30" customHeight="1">
      <c r="A2" s="81" t="s">
        <v>118</v>
      </c>
      <c r="B2" s="82"/>
      <c r="C2" s="82"/>
      <c r="D2" s="82"/>
      <c r="E2" s="82"/>
      <c r="F2" s="82"/>
      <c r="G2" s="82"/>
      <c r="H2" s="82"/>
      <c r="I2" s="82"/>
      <c r="J2" s="82"/>
      <c r="K2" s="82"/>
      <c r="L2" s="82"/>
      <c r="M2" s="82"/>
    </row>
    <row r="3" spans="1:14" s="6" customFormat="1" ht="27">
      <c r="A3" s="2" t="s">
        <v>10</v>
      </c>
      <c r="B3" s="98" t="s">
        <v>131</v>
      </c>
      <c r="C3" s="98" t="s">
        <v>132</v>
      </c>
      <c r="D3" s="28" t="s">
        <v>11</v>
      </c>
      <c r="E3" s="98" t="s">
        <v>130</v>
      </c>
      <c r="F3" s="98" t="s">
        <v>12</v>
      </c>
      <c r="G3" s="98" t="s">
        <v>197</v>
      </c>
      <c r="H3" s="32" t="s">
        <v>3</v>
      </c>
    </row>
    <row r="4" spans="1:14" ht="15" customHeight="1">
      <c r="A4" s="12" t="s">
        <v>13</v>
      </c>
      <c r="B4" s="36">
        <v>0</v>
      </c>
      <c r="C4" s="36">
        <v>0</v>
      </c>
      <c r="D4" s="36">
        <v>775</v>
      </c>
      <c r="E4" s="36">
        <v>1237</v>
      </c>
      <c r="F4" s="36">
        <v>861</v>
      </c>
      <c r="G4" s="36">
        <v>2229</v>
      </c>
      <c r="H4" s="48">
        <v>5102</v>
      </c>
      <c r="M4"/>
    </row>
    <row r="5" spans="1:14" ht="15" customHeight="1">
      <c r="A5" s="12">
        <v>17</v>
      </c>
      <c r="B5" s="36">
        <v>0</v>
      </c>
      <c r="C5" s="36">
        <v>8</v>
      </c>
      <c r="D5" s="36">
        <v>42141</v>
      </c>
      <c r="E5" s="36">
        <v>4961</v>
      </c>
      <c r="F5" s="36">
        <v>2517</v>
      </c>
      <c r="G5" s="36">
        <v>1020</v>
      </c>
      <c r="H5" s="48">
        <v>50647</v>
      </c>
      <c r="L5" s="6"/>
      <c r="M5" s="6"/>
      <c r="N5" s="6"/>
    </row>
    <row r="6" spans="1:14" ht="15" customHeight="1">
      <c r="A6" s="12">
        <v>18</v>
      </c>
      <c r="B6" s="36" t="s">
        <v>133</v>
      </c>
      <c r="C6" s="36" t="s">
        <v>134</v>
      </c>
      <c r="D6" s="36">
        <v>100657</v>
      </c>
      <c r="E6" s="36">
        <v>10980</v>
      </c>
      <c r="F6" s="36">
        <v>3209</v>
      </c>
      <c r="G6" s="36">
        <v>388</v>
      </c>
      <c r="H6" s="48">
        <v>115264</v>
      </c>
      <c r="M6"/>
    </row>
    <row r="7" spans="1:14" ht="15" customHeight="1">
      <c r="A7" s="12">
        <v>19</v>
      </c>
      <c r="B7" s="36" t="s">
        <v>133</v>
      </c>
      <c r="C7" s="36" t="s">
        <v>134</v>
      </c>
      <c r="D7" s="36">
        <v>50199</v>
      </c>
      <c r="E7" s="36">
        <v>7139</v>
      </c>
      <c r="F7" s="36">
        <v>1654</v>
      </c>
      <c r="G7" s="36">
        <v>1139</v>
      </c>
      <c r="H7" s="48">
        <v>60509</v>
      </c>
      <c r="M7"/>
    </row>
    <row r="8" spans="1:14" ht="15" customHeight="1">
      <c r="A8" s="12">
        <v>20</v>
      </c>
      <c r="B8" s="36">
        <v>38</v>
      </c>
      <c r="C8" s="36">
        <v>4811</v>
      </c>
      <c r="D8" s="36">
        <v>30738</v>
      </c>
      <c r="E8" s="36">
        <v>4110</v>
      </c>
      <c r="F8" s="36">
        <v>1067</v>
      </c>
      <c r="G8" s="36">
        <v>2255</v>
      </c>
      <c r="H8" s="48">
        <v>43019</v>
      </c>
      <c r="M8"/>
    </row>
    <row r="9" spans="1:14" ht="15" customHeight="1">
      <c r="A9" s="12">
        <v>21</v>
      </c>
      <c r="B9" s="36">
        <v>292</v>
      </c>
      <c r="C9" s="36">
        <v>18423</v>
      </c>
      <c r="D9" s="36">
        <v>20254</v>
      </c>
      <c r="E9" s="36">
        <v>2703</v>
      </c>
      <c r="F9" s="36">
        <v>788</v>
      </c>
      <c r="G9" s="36">
        <v>1741</v>
      </c>
      <c r="H9" s="48">
        <v>44201</v>
      </c>
      <c r="M9"/>
    </row>
    <row r="10" spans="1:14" ht="15" customHeight="1">
      <c r="A10" s="12">
        <v>22</v>
      </c>
      <c r="B10" s="36">
        <v>778</v>
      </c>
      <c r="C10" s="36">
        <v>29358</v>
      </c>
      <c r="D10" s="36">
        <v>14542</v>
      </c>
      <c r="E10" s="36">
        <v>1953</v>
      </c>
      <c r="F10" s="36">
        <v>645</v>
      </c>
      <c r="G10" s="36">
        <v>1127</v>
      </c>
      <c r="H10" s="48">
        <v>48403</v>
      </c>
      <c r="M10"/>
    </row>
    <row r="11" spans="1:14" ht="15" customHeight="1">
      <c r="A11" s="12">
        <v>23</v>
      </c>
      <c r="B11" s="36">
        <v>989</v>
      </c>
      <c r="C11" s="36">
        <v>25909</v>
      </c>
      <c r="D11" s="36">
        <v>9576</v>
      </c>
      <c r="E11" s="36">
        <v>1440</v>
      </c>
      <c r="F11" s="36">
        <v>550</v>
      </c>
      <c r="G11" s="36">
        <v>737</v>
      </c>
      <c r="H11" s="48">
        <v>39201</v>
      </c>
      <c r="M11"/>
    </row>
    <row r="12" spans="1:14" ht="15" customHeight="1">
      <c r="A12" s="12">
        <v>24</v>
      </c>
      <c r="B12" s="36">
        <v>980</v>
      </c>
      <c r="C12" s="36">
        <v>21420</v>
      </c>
      <c r="D12" s="36">
        <v>7240</v>
      </c>
      <c r="E12" s="36">
        <v>1135</v>
      </c>
      <c r="F12" s="36">
        <v>426</v>
      </c>
      <c r="G12" s="36">
        <v>524</v>
      </c>
      <c r="H12" s="48">
        <v>31725</v>
      </c>
      <c r="M12"/>
    </row>
    <row r="13" spans="1:14" ht="15" customHeight="1">
      <c r="A13" s="12">
        <v>25</v>
      </c>
      <c r="B13" s="36">
        <v>1061</v>
      </c>
      <c r="C13" s="36">
        <v>17107</v>
      </c>
      <c r="D13" s="36">
        <v>5751</v>
      </c>
      <c r="E13" s="36">
        <v>1026</v>
      </c>
      <c r="F13" s="36">
        <v>341</v>
      </c>
      <c r="G13" s="36">
        <v>402</v>
      </c>
      <c r="H13" s="48">
        <v>25688</v>
      </c>
      <c r="M13"/>
    </row>
    <row r="14" spans="1:14" ht="15" customHeight="1">
      <c r="A14" s="12">
        <v>26</v>
      </c>
      <c r="B14" s="36">
        <v>916</v>
      </c>
      <c r="C14" s="36">
        <v>13847</v>
      </c>
      <c r="D14" s="36">
        <v>4592</v>
      </c>
      <c r="E14" s="36">
        <v>836</v>
      </c>
      <c r="F14" s="36">
        <v>278</v>
      </c>
      <c r="G14" s="36">
        <v>266</v>
      </c>
      <c r="H14" s="48">
        <v>20735</v>
      </c>
      <c r="M14"/>
    </row>
    <row r="15" spans="1:14" ht="15" customHeight="1">
      <c r="A15" s="12">
        <v>27</v>
      </c>
      <c r="B15" s="36">
        <v>896</v>
      </c>
      <c r="C15" s="36">
        <v>11137</v>
      </c>
      <c r="D15" s="36">
        <v>3981</v>
      </c>
      <c r="E15" s="36">
        <v>750</v>
      </c>
      <c r="F15" s="36">
        <v>275</v>
      </c>
      <c r="G15" s="36">
        <v>217</v>
      </c>
      <c r="H15" s="48">
        <v>17256</v>
      </c>
      <c r="M15"/>
    </row>
    <row r="16" spans="1:14" ht="15" customHeight="1">
      <c r="A16" s="12">
        <v>28</v>
      </c>
      <c r="B16" s="36">
        <v>712</v>
      </c>
      <c r="C16" s="36">
        <v>9023</v>
      </c>
      <c r="D16" s="36">
        <v>3494</v>
      </c>
      <c r="E16" s="36">
        <v>718</v>
      </c>
      <c r="F16" s="36">
        <v>238</v>
      </c>
      <c r="G16" s="36">
        <v>214</v>
      </c>
      <c r="H16" s="48">
        <v>14399</v>
      </c>
      <c r="M16"/>
    </row>
    <row r="17" spans="1:13" ht="15" customHeight="1">
      <c r="A17" s="12">
        <v>29</v>
      </c>
      <c r="B17" s="36">
        <v>673</v>
      </c>
      <c r="C17" s="36">
        <v>7703</v>
      </c>
      <c r="D17" s="36">
        <v>2966</v>
      </c>
      <c r="E17" s="36">
        <v>643</v>
      </c>
      <c r="F17" s="36">
        <v>213</v>
      </c>
      <c r="G17" s="36">
        <v>181</v>
      </c>
      <c r="H17" s="48">
        <v>12379</v>
      </c>
      <c r="M17"/>
    </row>
    <row r="18" spans="1:13" ht="15" customHeight="1">
      <c r="A18" s="12" t="s">
        <v>14</v>
      </c>
      <c r="B18" s="36">
        <v>4066</v>
      </c>
      <c r="C18" s="36">
        <v>47804</v>
      </c>
      <c r="D18" s="36">
        <v>19889</v>
      </c>
      <c r="E18" s="36">
        <v>4914</v>
      </c>
      <c r="F18" s="36">
        <v>1595</v>
      </c>
      <c r="G18" s="36">
        <v>1310</v>
      </c>
      <c r="H18" s="48">
        <v>79578</v>
      </c>
      <c r="M18"/>
    </row>
    <row r="19" spans="1:13" ht="15" customHeight="1">
      <c r="A19" s="12" t="s">
        <v>15</v>
      </c>
      <c r="B19" s="36">
        <v>1515</v>
      </c>
      <c r="C19" s="36">
        <v>21606</v>
      </c>
      <c r="D19" s="36">
        <v>8451</v>
      </c>
      <c r="E19" s="36">
        <v>2701</v>
      </c>
      <c r="F19" s="36">
        <v>670</v>
      </c>
      <c r="G19" s="36">
        <v>652</v>
      </c>
      <c r="H19" s="48">
        <v>35595</v>
      </c>
      <c r="M19"/>
    </row>
    <row r="20" spans="1:13" ht="15" customHeight="1">
      <c r="A20" s="12" t="s">
        <v>16</v>
      </c>
      <c r="B20" s="36">
        <v>721</v>
      </c>
      <c r="C20" s="36">
        <v>7857</v>
      </c>
      <c r="D20" s="36">
        <v>2588</v>
      </c>
      <c r="E20" s="36">
        <v>1482</v>
      </c>
      <c r="F20" s="36">
        <v>269</v>
      </c>
      <c r="G20" s="36">
        <v>276</v>
      </c>
      <c r="H20" s="48">
        <v>13193</v>
      </c>
      <c r="M20"/>
    </row>
    <row r="21" spans="1:13" ht="15" customHeight="1">
      <c r="A21" s="12" t="s">
        <v>17</v>
      </c>
      <c r="B21" s="36">
        <v>307</v>
      </c>
      <c r="C21" s="36">
        <v>1524</v>
      </c>
      <c r="D21" s="36" t="s">
        <v>134</v>
      </c>
      <c r="E21" s="36" t="s">
        <v>134</v>
      </c>
      <c r="F21" s="36">
        <v>58</v>
      </c>
      <c r="G21" s="36">
        <v>93</v>
      </c>
      <c r="H21" s="48">
        <v>3306</v>
      </c>
      <c r="M21"/>
    </row>
    <row r="22" spans="1:13" ht="15" customHeight="1">
      <c r="A22" s="29" t="s">
        <v>113</v>
      </c>
      <c r="B22" s="36">
        <v>0</v>
      </c>
      <c r="C22" s="36" t="s">
        <v>133</v>
      </c>
      <c r="D22" s="36" t="s">
        <v>133</v>
      </c>
      <c r="E22" s="36" t="s">
        <v>133</v>
      </c>
      <c r="F22" s="36">
        <v>0</v>
      </c>
      <c r="G22" s="36">
        <v>6</v>
      </c>
      <c r="H22" s="48">
        <v>14</v>
      </c>
      <c r="M22"/>
    </row>
    <row r="23" spans="1:13" ht="15" customHeight="1">
      <c r="A23" s="26" t="s">
        <v>104</v>
      </c>
      <c r="B23" s="49"/>
      <c r="C23" s="49"/>
      <c r="D23" s="49"/>
      <c r="E23" s="49"/>
      <c r="F23" s="49"/>
      <c r="G23" s="49"/>
      <c r="H23" s="42"/>
      <c r="M23"/>
    </row>
    <row r="24" spans="1:13" ht="15" customHeight="1">
      <c r="A24" s="19" t="s">
        <v>105</v>
      </c>
      <c r="B24" s="43">
        <v>13949</v>
      </c>
      <c r="C24" s="43">
        <v>237941</v>
      </c>
      <c r="D24" s="43">
        <v>328481</v>
      </c>
      <c r="E24" s="43">
        <v>49412</v>
      </c>
      <c r="F24" s="43">
        <v>15654</v>
      </c>
      <c r="G24" s="43">
        <v>14777</v>
      </c>
      <c r="H24" s="43">
        <v>660214</v>
      </c>
      <c r="M24"/>
    </row>
    <row r="25" spans="1:13" ht="15" customHeight="1">
      <c r="A25" s="95" t="s">
        <v>128</v>
      </c>
      <c r="B25" s="44">
        <v>13982</v>
      </c>
      <c r="C25" s="44">
        <v>189269</v>
      </c>
      <c r="D25" s="44">
        <v>317930</v>
      </c>
      <c r="E25" s="44">
        <v>44315</v>
      </c>
      <c r="F25" s="44">
        <v>17063</v>
      </c>
      <c r="G25" s="44">
        <v>10997</v>
      </c>
      <c r="H25" s="44">
        <v>593556</v>
      </c>
      <c r="M25"/>
    </row>
    <row r="26" spans="1:13" ht="15" customHeight="1">
      <c r="A26" s="3" t="s">
        <v>129</v>
      </c>
      <c r="B26" s="14">
        <f>IF(ISERROR((B24-B25)/B25),".",(B24-B25)/B25)</f>
        <v>-2.3601773709054498E-3</v>
      </c>
      <c r="C26" s="14">
        <f t="shared" ref="C26:H26" si="0">IF(ISERROR((C24-C25)/C25),".",(C24-C25)/C25)</f>
        <v>0.25715780185873016</v>
      </c>
      <c r="D26" s="14">
        <f t="shared" si="0"/>
        <v>3.3186550498537415E-2</v>
      </c>
      <c r="E26" s="14">
        <f t="shared" si="0"/>
        <v>0.11501748843506714</v>
      </c>
      <c r="F26" s="14">
        <f t="shared" si="0"/>
        <v>-8.2576334759420972E-2</v>
      </c>
      <c r="G26" s="14">
        <f t="shared" si="0"/>
        <v>0.34373010821133038</v>
      </c>
      <c r="H26" s="14">
        <f t="shared" si="0"/>
        <v>0.11230279872497287</v>
      </c>
      <c r="M26"/>
    </row>
    <row r="27" spans="1:13" ht="15" customHeight="1">
      <c r="A27"/>
    </row>
    <row r="28" spans="1:13" ht="15" customHeight="1">
      <c r="A28" t="s">
        <v>196</v>
      </c>
    </row>
    <row r="29" spans="1:13" ht="15" customHeight="1">
      <c r="A29" s="112" t="s">
        <v>199</v>
      </c>
    </row>
    <row r="32" spans="1:13" ht="15" customHeight="1">
      <c r="A32" s="7"/>
    </row>
    <row r="33" spans="1:1" ht="15" customHeight="1">
      <c r="A33" s="6"/>
    </row>
  </sheetData>
  <sortState xmlns:xlrd2="http://schemas.microsoft.com/office/spreadsheetml/2017/richdata2" columnSort="1" ref="B3:G26">
    <sortCondition ref="B3:G3" customList="Postgraduate by research,Postgraduate by coursework,Bachelor,Sub-Bachelor,Enabling courses,Non-award courses/Microcredentials,Not provided"/>
  </sortState>
  <phoneticPr fontId="6" type="noConversion"/>
  <hyperlinks>
    <hyperlink ref="A1" location="Contents!A1" display="&lt; Back to Contents &gt;" xr:uid="{00000000-0004-0000-0100-000000000000}"/>
  </hyperlinks>
  <pageMargins left="0.39370078740157483" right="0.31496062992125984" top="0.59055118110236227" bottom="0.39370078740157483" header="0.19685039370078741" footer="0.19685039370078741"/>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29"/>
  <sheetViews>
    <sheetView showGridLines="0" zoomScaleNormal="100" workbookViewId="0">
      <selection activeCell="A2" sqref="A2"/>
    </sheetView>
  </sheetViews>
  <sheetFormatPr defaultColWidth="9.42578125" defaultRowHeight="15" customHeight="1"/>
  <cols>
    <col min="1" max="1" width="23.5703125" style="1" customWidth="1"/>
    <col min="2" max="3" width="17" customWidth="1"/>
    <col min="4" max="4" width="17" style="35" customWidth="1"/>
    <col min="5" max="6" width="17" customWidth="1"/>
    <col min="7" max="7" width="19.28515625" customWidth="1"/>
    <col min="8" max="12" width="17" customWidth="1"/>
    <col min="13" max="13" width="17" style="13" customWidth="1"/>
  </cols>
  <sheetData>
    <row r="1" spans="1:14" ht="15" customHeight="1">
      <c r="A1" s="4" t="s">
        <v>66</v>
      </c>
    </row>
    <row r="2" spans="1:14" s="87" customFormat="1" ht="30" customHeight="1">
      <c r="A2" s="84" t="s">
        <v>119</v>
      </c>
      <c r="B2" s="85"/>
      <c r="C2" s="85"/>
      <c r="D2" s="86"/>
      <c r="E2" s="85"/>
      <c r="F2" s="85"/>
      <c r="G2" s="85"/>
      <c r="H2" s="85"/>
      <c r="I2" s="85"/>
      <c r="J2" s="85"/>
      <c r="K2" s="85"/>
      <c r="L2" s="85"/>
      <c r="M2" s="85"/>
    </row>
    <row r="3" spans="1:14" ht="27">
      <c r="A3" s="2" t="s">
        <v>10</v>
      </c>
      <c r="B3" s="98" t="s">
        <v>131</v>
      </c>
      <c r="C3" s="98" t="s">
        <v>132</v>
      </c>
      <c r="D3" s="28" t="s">
        <v>11</v>
      </c>
      <c r="E3" s="98" t="s">
        <v>130</v>
      </c>
      <c r="F3" s="28" t="s">
        <v>12</v>
      </c>
      <c r="G3" s="98" t="s">
        <v>198</v>
      </c>
      <c r="H3" s="32" t="s">
        <v>3</v>
      </c>
      <c r="M3"/>
    </row>
    <row r="4" spans="1:14" ht="15" customHeight="1">
      <c r="A4" s="12" t="s">
        <v>13</v>
      </c>
      <c r="B4" s="36">
        <v>0</v>
      </c>
      <c r="C4" s="36">
        <v>0</v>
      </c>
      <c r="D4" s="36">
        <v>289</v>
      </c>
      <c r="E4" s="36">
        <v>654</v>
      </c>
      <c r="F4" s="36">
        <v>644</v>
      </c>
      <c r="G4" s="36">
        <v>2173</v>
      </c>
      <c r="H4" s="48">
        <v>3760</v>
      </c>
      <c r="L4" s="87"/>
      <c r="M4" s="87"/>
      <c r="N4" s="87"/>
    </row>
    <row r="5" spans="1:14" ht="15" customHeight="1">
      <c r="A5" s="12">
        <v>17</v>
      </c>
      <c r="B5" s="36">
        <v>0</v>
      </c>
      <c r="C5" s="36">
        <v>5</v>
      </c>
      <c r="D5" s="36">
        <v>33189</v>
      </c>
      <c r="E5" s="36">
        <v>2573</v>
      </c>
      <c r="F5" s="36">
        <v>2266</v>
      </c>
      <c r="G5" s="36">
        <v>936</v>
      </c>
      <c r="H5" s="48">
        <v>38969</v>
      </c>
      <c r="M5"/>
    </row>
    <row r="6" spans="1:14" ht="15" customHeight="1">
      <c r="A6" s="12">
        <v>18</v>
      </c>
      <c r="B6" s="36" t="s">
        <v>133</v>
      </c>
      <c r="C6" s="36">
        <v>9</v>
      </c>
      <c r="D6" s="36">
        <v>77345</v>
      </c>
      <c r="E6" s="36">
        <v>5316</v>
      </c>
      <c r="F6" s="36">
        <v>2940</v>
      </c>
      <c r="G6" s="36" t="s">
        <v>134</v>
      </c>
      <c r="H6" s="48">
        <v>85723</v>
      </c>
      <c r="M6"/>
    </row>
    <row r="7" spans="1:14" ht="15" customHeight="1">
      <c r="A7" s="12">
        <v>19</v>
      </c>
      <c r="B7" s="36" t="s">
        <v>133</v>
      </c>
      <c r="C7" s="36">
        <v>137</v>
      </c>
      <c r="D7" s="36">
        <v>28456</v>
      </c>
      <c r="E7" s="36">
        <v>2991</v>
      </c>
      <c r="F7" s="36">
        <v>1512</v>
      </c>
      <c r="G7" s="36" t="s">
        <v>134</v>
      </c>
      <c r="H7" s="48">
        <v>33164</v>
      </c>
      <c r="M7"/>
    </row>
    <row r="8" spans="1:14" ht="15" customHeight="1">
      <c r="A8" s="12">
        <v>20</v>
      </c>
      <c r="B8" s="36">
        <v>30</v>
      </c>
      <c r="C8" s="36">
        <v>1790</v>
      </c>
      <c r="D8" s="36">
        <v>15694</v>
      </c>
      <c r="E8" s="36">
        <v>1965</v>
      </c>
      <c r="F8" s="36">
        <v>974</v>
      </c>
      <c r="G8" s="36">
        <v>97</v>
      </c>
      <c r="H8" s="48">
        <v>20550</v>
      </c>
      <c r="M8"/>
    </row>
    <row r="9" spans="1:14" ht="15" customHeight="1">
      <c r="A9" s="12">
        <v>21</v>
      </c>
      <c r="B9" s="36">
        <v>225</v>
      </c>
      <c r="C9" s="36">
        <v>5313</v>
      </c>
      <c r="D9" s="36">
        <v>11581</v>
      </c>
      <c r="E9" s="36">
        <v>1571</v>
      </c>
      <c r="F9" s="36">
        <v>749</v>
      </c>
      <c r="G9" s="36">
        <v>118</v>
      </c>
      <c r="H9" s="48">
        <v>19557</v>
      </c>
      <c r="M9"/>
    </row>
    <row r="10" spans="1:14" ht="15" customHeight="1">
      <c r="A10" s="12">
        <v>22</v>
      </c>
      <c r="B10" s="36">
        <v>493</v>
      </c>
      <c r="C10" s="36">
        <v>6646</v>
      </c>
      <c r="D10" s="36">
        <v>8502</v>
      </c>
      <c r="E10" s="36">
        <v>1292</v>
      </c>
      <c r="F10" s="36">
        <v>619</v>
      </c>
      <c r="G10" s="36">
        <v>141</v>
      </c>
      <c r="H10" s="48">
        <v>17693</v>
      </c>
      <c r="M10"/>
    </row>
    <row r="11" spans="1:14" ht="15" customHeight="1">
      <c r="A11" s="12">
        <v>23</v>
      </c>
      <c r="B11" s="36">
        <v>538</v>
      </c>
      <c r="C11" s="36">
        <v>6810</v>
      </c>
      <c r="D11" s="36">
        <v>6225</v>
      </c>
      <c r="E11" s="36">
        <v>1105</v>
      </c>
      <c r="F11" s="36">
        <v>536</v>
      </c>
      <c r="G11" s="36">
        <v>132</v>
      </c>
      <c r="H11" s="48">
        <v>15346</v>
      </c>
      <c r="M11"/>
    </row>
    <row r="12" spans="1:14" ht="15" customHeight="1">
      <c r="A12" s="12">
        <v>24</v>
      </c>
      <c r="B12" s="36">
        <v>396</v>
      </c>
      <c r="C12" s="36">
        <v>5946</v>
      </c>
      <c r="D12" s="36">
        <v>5063</v>
      </c>
      <c r="E12" s="36">
        <v>927</v>
      </c>
      <c r="F12" s="36">
        <v>423</v>
      </c>
      <c r="G12" s="36">
        <v>118</v>
      </c>
      <c r="H12" s="48">
        <v>12873</v>
      </c>
      <c r="M12"/>
    </row>
    <row r="13" spans="1:14" ht="15" customHeight="1">
      <c r="A13" s="12">
        <v>25</v>
      </c>
      <c r="B13" s="36">
        <v>370</v>
      </c>
      <c r="C13" s="36">
        <v>5215</v>
      </c>
      <c r="D13" s="36">
        <v>4137</v>
      </c>
      <c r="E13" s="36">
        <v>902</v>
      </c>
      <c r="F13" s="36">
        <v>337</v>
      </c>
      <c r="G13" s="36">
        <v>119</v>
      </c>
      <c r="H13" s="48">
        <v>11080</v>
      </c>
      <c r="M13"/>
    </row>
    <row r="14" spans="1:14" ht="15" customHeight="1">
      <c r="A14" s="12">
        <v>26</v>
      </c>
      <c r="B14" s="36">
        <v>276</v>
      </c>
      <c r="C14" s="36">
        <v>4597</v>
      </c>
      <c r="D14" s="36">
        <v>3467</v>
      </c>
      <c r="E14" s="36">
        <v>733</v>
      </c>
      <c r="F14" s="36">
        <v>277</v>
      </c>
      <c r="G14" s="36">
        <v>98</v>
      </c>
      <c r="H14" s="48">
        <v>9448</v>
      </c>
      <c r="M14"/>
    </row>
    <row r="15" spans="1:14" ht="15" customHeight="1">
      <c r="A15" s="12">
        <v>27</v>
      </c>
      <c r="B15" s="36">
        <v>262</v>
      </c>
      <c r="C15" s="36">
        <v>4183</v>
      </c>
      <c r="D15" s="36">
        <v>3078</v>
      </c>
      <c r="E15" s="36">
        <v>681</v>
      </c>
      <c r="F15" s="36">
        <v>275</v>
      </c>
      <c r="G15" s="36">
        <v>118</v>
      </c>
      <c r="H15" s="48">
        <v>8597</v>
      </c>
      <c r="M15"/>
    </row>
    <row r="16" spans="1:14" ht="15" customHeight="1">
      <c r="A16" s="12">
        <v>28</v>
      </c>
      <c r="B16" s="36">
        <v>206</v>
      </c>
      <c r="C16" s="36">
        <v>3654</v>
      </c>
      <c r="D16" s="36">
        <v>2759</v>
      </c>
      <c r="E16" s="36">
        <v>672</v>
      </c>
      <c r="F16" s="36">
        <v>236</v>
      </c>
      <c r="G16" s="36">
        <v>120</v>
      </c>
      <c r="H16" s="48">
        <v>7647</v>
      </c>
      <c r="M16"/>
    </row>
    <row r="17" spans="1:13" ht="15" customHeight="1">
      <c r="A17" s="12">
        <v>29</v>
      </c>
      <c r="B17" s="36">
        <v>222</v>
      </c>
      <c r="C17" s="36">
        <v>3574</v>
      </c>
      <c r="D17" s="36">
        <v>2402</v>
      </c>
      <c r="E17" s="36">
        <v>594</v>
      </c>
      <c r="F17" s="36">
        <v>211</v>
      </c>
      <c r="G17" s="36">
        <v>122</v>
      </c>
      <c r="H17" s="48">
        <v>7125</v>
      </c>
      <c r="M17"/>
    </row>
    <row r="18" spans="1:13" ht="15" customHeight="1">
      <c r="A18" s="12" t="s">
        <v>14</v>
      </c>
      <c r="B18" s="36">
        <v>1808</v>
      </c>
      <c r="C18" s="36">
        <v>30020</v>
      </c>
      <c r="D18" s="36">
        <v>17377</v>
      </c>
      <c r="E18" s="36">
        <v>4681</v>
      </c>
      <c r="F18" s="36">
        <v>1589</v>
      </c>
      <c r="G18" s="36">
        <v>1031</v>
      </c>
      <c r="H18" s="48">
        <v>56506</v>
      </c>
      <c r="M18"/>
    </row>
    <row r="19" spans="1:13" ht="15" customHeight="1">
      <c r="A19" s="12" t="s">
        <v>15</v>
      </c>
      <c r="B19" s="36">
        <v>1138</v>
      </c>
      <c r="C19" s="36">
        <v>18821</v>
      </c>
      <c r="D19" s="36">
        <v>8173</v>
      </c>
      <c r="E19" s="36">
        <v>2657</v>
      </c>
      <c r="F19" s="36">
        <v>670</v>
      </c>
      <c r="G19" s="36">
        <v>593</v>
      </c>
      <c r="H19" s="48">
        <v>32052</v>
      </c>
      <c r="M19"/>
    </row>
    <row r="20" spans="1:13" ht="15" customHeight="1">
      <c r="A20" s="12" t="s">
        <v>16</v>
      </c>
      <c r="B20" s="36">
        <v>674</v>
      </c>
      <c r="C20" s="36">
        <v>7553</v>
      </c>
      <c r="D20" s="36">
        <v>2558</v>
      </c>
      <c r="E20" s="36">
        <v>1468</v>
      </c>
      <c r="F20" s="36">
        <v>269</v>
      </c>
      <c r="G20" s="36">
        <v>256</v>
      </c>
      <c r="H20" s="48">
        <v>12778</v>
      </c>
      <c r="M20"/>
    </row>
    <row r="21" spans="1:13" ht="15" customHeight="1">
      <c r="A21" s="12" t="s">
        <v>17</v>
      </c>
      <c r="B21" s="36">
        <v>302</v>
      </c>
      <c r="C21" s="36">
        <v>1488</v>
      </c>
      <c r="D21" s="36" t="s">
        <v>134</v>
      </c>
      <c r="E21" s="36">
        <v>673</v>
      </c>
      <c r="F21" s="36">
        <v>58</v>
      </c>
      <c r="G21" s="36" t="s">
        <v>134</v>
      </c>
      <c r="H21" s="48">
        <v>3248</v>
      </c>
      <c r="M21"/>
    </row>
    <row r="22" spans="1:13" ht="15" customHeight="1">
      <c r="A22" s="29" t="s">
        <v>113</v>
      </c>
      <c r="B22" s="36">
        <v>0</v>
      </c>
      <c r="C22" s="36">
        <v>0</v>
      </c>
      <c r="D22" s="36" t="s">
        <v>133</v>
      </c>
      <c r="E22" s="36">
        <v>0</v>
      </c>
      <c r="F22" s="36">
        <v>0</v>
      </c>
      <c r="G22" s="36" t="s">
        <v>134</v>
      </c>
      <c r="H22" s="48">
        <v>6</v>
      </c>
      <c r="M22"/>
    </row>
    <row r="23" spans="1:13" ht="15" customHeight="1">
      <c r="A23" s="26" t="s">
        <v>104</v>
      </c>
      <c r="B23" s="105"/>
      <c r="C23" s="105"/>
      <c r="D23" s="105"/>
      <c r="E23" s="105"/>
      <c r="F23" s="105"/>
      <c r="G23" s="105"/>
      <c r="H23" s="106"/>
      <c r="M23"/>
    </row>
    <row r="24" spans="1:13" ht="15" customHeight="1">
      <c r="A24" s="19" t="s">
        <v>105</v>
      </c>
      <c r="B24" s="37">
        <v>6944</v>
      </c>
      <c r="C24" s="37">
        <v>105761</v>
      </c>
      <c r="D24" s="37">
        <v>230935</v>
      </c>
      <c r="E24" s="37">
        <v>31455</v>
      </c>
      <c r="F24" s="37">
        <v>14585</v>
      </c>
      <c r="G24" s="37">
        <v>6442</v>
      </c>
      <c r="H24" s="37">
        <v>396122</v>
      </c>
      <c r="M24"/>
    </row>
    <row r="25" spans="1:13" ht="15" customHeight="1">
      <c r="A25" s="95" t="s">
        <v>128</v>
      </c>
      <c r="B25" s="44">
        <v>7451</v>
      </c>
      <c r="C25" s="44">
        <v>103969</v>
      </c>
      <c r="D25" s="44">
        <v>236937</v>
      </c>
      <c r="E25" s="44">
        <v>30167</v>
      </c>
      <c r="F25" s="44">
        <v>16193</v>
      </c>
      <c r="G25" s="44">
        <v>5624</v>
      </c>
      <c r="H25" s="44">
        <v>400341</v>
      </c>
      <c r="M25"/>
    </row>
    <row r="26" spans="1:13" ht="15" customHeight="1">
      <c r="A26" s="3" t="s">
        <v>129</v>
      </c>
      <c r="B26" s="14">
        <f>IF(ISERROR((B24-B25)/B25),".",(B24-B25)/B25)</f>
        <v>-6.8044557777479531E-2</v>
      </c>
      <c r="C26" s="14">
        <f t="shared" ref="C26:H26" si="0">IF(ISERROR((C24-C25)/C25),".",(C24-C25)/C25)</f>
        <v>1.7235906856851561E-2</v>
      </c>
      <c r="D26" s="14">
        <f t="shared" si="0"/>
        <v>-2.5331628238730128E-2</v>
      </c>
      <c r="E26" s="14">
        <f t="shared" si="0"/>
        <v>4.2695660821427388E-2</v>
      </c>
      <c r="F26" s="14">
        <f t="shared" si="0"/>
        <v>-9.9302167603285377E-2</v>
      </c>
      <c r="G26" s="14">
        <f t="shared" si="0"/>
        <v>0.14544807965860598</v>
      </c>
      <c r="H26" s="14">
        <f t="shared" si="0"/>
        <v>-1.0538515915182307E-2</v>
      </c>
      <c r="M26"/>
    </row>
    <row r="28" spans="1:13" ht="15" customHeight="1">
      <c r="A28" t="s">
        <v>196</v>
      </c>
    </row>
    <row r="29" spans="1:13" ht="15" customHeight="1">
      <c r="A29" s="112" t="s">
        <v>199</v>
      </c>
    </row>
  </sheetData>
  <sortState xmlns:xlrd2="http://schemas.microsoft.com/office/spreadsheetml/2017/richdata2" columnSort="1" ref="B3:G26">
    <sortCondition ref="B3:G3" customList="Postgraduate by research,Postgraduate by coursework,Bachelor,Sub-Bachelor,Enabling courses,Non-award courses/Microcredentials,Not provided"/>
  </sortState>
  <phoneticPr fontId="6" type="noConversion"/>
  <hyperlinks>
    <hyperlink ref="A1" location="Contents!A1" display="&lt; Back to Contents &gt;" xr:uid="{00000000-0004-0000-0200-000000000000}"/>
  </hyperlinks>
  <pageMargins left="0.39370078740157483" right="0.31496062992125984" top="0.59055118110236227" bottom="0.39370078740157483" header="0.19685039370078741" footer="0.19685039370078741"/>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7"/>
  <sheetViews>
    <sheetView showGridLines="0" zoomScaleNormal="100" workbookViewId="0">
      <selection activeCell="A2" sqref="A2"/>
    </sheetView>
  </sheetViews>
  <sheetFormatPr defaultColWidth="9.42578125" defaultRowHeight="15" customHeight="1"/>
  <cols>
    <col min="1" max="1" width="33.7109375" customWidth="1"/>
    <col min="2" max="5" width="12" customWidth="1"/>
    <col min="6" max="6" width="15.7109375" customWidth="1"/>
    <col min="7" max="7" width="12" customWidth="1"/>
    <col min="8" max="8" width="11.5703125" customWidth="1"/>
    <col min="9" max="11" width="12" customWidth="1"/>
    <col min="12" max="12" width="14.5703125" customWidth="1"/>
    <col min="13" max="13" width="11.5703125" customWidth="1"/>
    <col min="14" max="14" width="10.42578125" customWidth="1"/>
    <col min="15" max="15" width="10.5703125" style="13" customWidth="1"/>
  </cols>
  <sheetData>
    <row r="1" spans="1:15" ht="15" customHeight="1">
      <c r="A1" s="4" t="s">
        <v>66</v>
      </c>
    </row>
    <row r="2" spans="1:15" s="87" customFormat="1" ht="30" customHeight="1">
      <c r="A2" s="81" t="s">
        <v>120</v>
      </c>
      <c r="O2" s="85"/>
    </row>
    <row r="3" spans="1:15" ht="51">
      <c r="A3" s="5" t="s">
        <v>0</v>
      </c>
      <c r="B3" s="22" t="s">
        <v>67</v>
      </c>
      <c r="C3" s="22" t="s">
        <v>18</v>
      </c>
      <c r="D3" s="22" t="s">
        <v>68</v>
      </c>
      <c r="E3" s="22" t="s">
        <v>19</v>
      </c>
      <c r="F3" s="22" t="s">
        <v>69</v>
      </c>
      <c r="G3" s="23" t="s">
        <v>20</v>
      </c>
      <c r="H3" s="23" t="s">
        <v>21</v>
      </c>
      <c r="I3" s="22" t="s">
        <v>22</v>
      </c>
      <c r="J3" s="22" t="s">
        <v>23</v>
      </c>
      <c r="K3" s="23" t="s">
        <v>24</v>
      </c>
      <c r="L3" s="22" t="s">
        <v>70</v>
      </c>
      <c r="M3" s="22" t="s">
        <v>82</v>
      </c>
      <c r="N3" s="22" t="s">
        <v>2</v>
      </c>
      <c r="O3" s="33" t="s">
        <v>86</v>
      </c>
    </row>
    <row r="4" spans="1:15" ht="15" customHeight="1">
      <c r="A4" s="95" t="s">
        <v>131</v>
      </c>
      <c r="B4" s="40">
        <v>3292</v>
      </c>
      <c r="C4" s="40">
        <v>786</v>
      </c>
      <c r="D4" s="40">
        <v>2421</v>
      </c>
      <c r="E4" s="40">
        <v>180</v>
      </c>
      <c r="F4" s="40">
        <v>369</v>
      </c>
      <c r="G4" s="40">
        <v>2630</v>
      </c>
      <c r="H4" s="40">
        <v>648</v>
      </c>
      <c r="I4" s="40">
        <v>892</v>
      </c>
      <c r="J4" s="40">
        <v>2254</v>
      </c>
      <c r="K4" s="40">
        <v>477</v>
      </c>
      <c r="L4" s="40">
        <v>0</v>
      </c>
      <c r="M4" s="40">
        <v>0</v>
      </c>
      <c r="N4" s="40">
        <v>0</v>
      </c>
      <c r="O4" s="41">
        <v>13949</v>
      </c>
    </row>
    <row r="5" spans="1:15" ht="15" customHeight="1">
      <c r="A5" s="95" t="s">
        <v>132</v>
      </c>
      <c r="B5" s="40">
        <v>7444</v>
      </c>
      <c r="C5" s="40">
        <v>30065</v>
      </c>
      <c r="D5" s="40">
        <v>12067</v>
      </c>
      <c r="E5" s="40">
        <v>4412</v>
      </c>
      <c r="F5" s="40">
        <v>2542</v>
      </c>
      <c r="G5" s="40">
        <v>38017</v>
      </c>
      <c r="H5" s="40">
        <v>24314</v>
      </c>
      <c r="I5" s="40">
        <v>73218</v>
      </c>
      <c r="J5" s="40">
        <v>40874</v>
      </c>
      <c r="K5" s="40">
        <v>5835</v>
      </c>
      <c r="L5" s="40">
        <v>16</v>
      </c>
      <c r="M5" s="40">
        <v>0</v>
      </c>
      <c r="N5" s="40">
        <v>26</v>
      </c>
      <c r="O5" s="41">
        <v>237941</v>
      </c>
    </row>
    <row r="6" spans="1:15" ht="15" customHeight="1">
      <c r="A6" s="95" t="s">
        <v>11</v>
      </c>
      <c r="B6" s="40">
        <v>33458</v>
      </c>
      <c r="C6" s="40">
        <v>34538</v>
      </c>
      <c r="D6" s="40">
        <v>22219</v>
      </c>
      <c r="E6" s="40">
        <v>9402</v>
      </c>
      <c r="F6" s="40">
        <v>3521</v>
      </c>
      <c r="G6" s="40">
        <v>61989</v>
      </c>
      <c r="H6" s="40">
        <v>23505</v>
      </c>
      <c r="I6" s="40">
        <v>68972</v>
      </c>
      <c r="J6" s="40">
        <v>67221</v>
      </c>
      <c r="K6" s="40">
        <v>24186</v>
      </c>
      <c r="L6" s="40">
        <v>149</v>
      </c>
      <c r="M6" s="40">
        <v>0</v>
      </c>
      <c r="N6" s="40">
        <v>0</v>
      </c>
      <c r="O6" s="41">
        <v>328481</v>
      </c>
    </row>
    <row r="7" spans="1:15" ht="15" customHeight="1">
      <c r="A7" s="95" t="s">
        <v>130</v>
      </c>
      <c r="B7" s="40">
        <v>1548</v>
      </c>
      <c r="C7" s="40">
        <v>6498</v>
      </c>
      <c r="D7" s="40">
        <v>3748</v>
      </c>
      <c r="E7" s="40">
        <v>1130</v>
      </c>
      <c r="F7" s="40">
        <v>1054</v>
      </c>
      <c r="G7" s="40">
        <v>7872</v>
      </c>
      <c r="H7" s="40">
        <v>3219</v>
      </c>
      <c r="I7" s="40">
        <v>10670</v>
      </c>
      <c r="J7" s="40">
        <v>8290</v>
      </c>
      <c r="K7" s="40">
        <v>5200</v>
      </c>
      <c r="L7" s="40">
        <v>186</v>
      </c>
      <c r="M7" s="40">
        <v>0</v>
      </c>
      <c r="N7" s="40">
        <v>9</v>
      </c>
      <c r="O7" s="41">
        <v>49412</v>
      </c>
    </row>
    <row r="8" spans="1:15" ht="15" customHeight="1">
      <c r="A8" s="12" t="s">
        <v>1</v>
      </c>
      <c r="B8" s="40">
        <v>273</v>
      </c>
      <c r="C8" s="40">
        <v>20</v>
      </c>
      <c r="D8" s="40">
        <v>15</v>
      </c>
      <c r="E8" s="40">
        <v>9</v>
      </c>
      <c r="F8" s="40">
        <v>0</v>
      </c>
      <c r="G8" s="40">
        <v>92</v>
      </c>
      <c r="H8" s="40">
        <v>2226</v>
      </c>
      <c r="I8" s="40">
        <v>294</v>
      </c>
      <c r="J8" s="40">
        <v>4198</v>
      </c>
      <c r="K8" s="40">
        <v>960</v>
      </c>
      <c r="L8" s="40">
        <v>0</v>
      </c>
      <c r="M8" s="40">
        <v>7409</v>
      </c>
      <c r="N8" s="40">
        <v>158</v>
      </c>
      <c r="O8" s="41">
        <v>15654</v>
      </c>
    </row>
    <row r="9" spans="1:15" ht="15" customHeight="1">
      <c r="A9" s="95" t="s">
        <v>202</v>
      </c>
      <c r="B9" s="40">
        <v>0</v>
      </c>
      <c r="C9" s="40">
        <v>0</v>
      </c>
      <c r="D9" s="40">
        <v>0</v>
      </c>
      <c r="E9" s="40">
        <v>0</v>
      </c>
      <c r="F9" s="40">
        <v>0</v>
      </c>
      <c r="G9" s="40">
        <v>61</v>
      </c>
      <c r="H9" s="40">
        <v>0</v>
      </c>
      <c r="I9" s="40">
        <v>0</v>
      </c>
      <c r="J9" s="40">
        <v>0</v>
      </c>
      <c r="K9" s="40">
        <v>0</v>
      </c>
      <c r="L9" s="40">
        <v>0</v>
      </c>
      <c r="M9" s="40">
        <v>0</v>
      </c>
      <c r="N9" s="40">
        <v>14716</v>
      </c>
      <c r="O9" s="41">
        <v>14777</v>
      </c>
    </row>
    <row r="10" spans="1:15" ht="15" customHeight="1">
      <c r="A10" s="26"/>
      <c r="B10" s="26"/>
      <c r="C10" s="26"/>
      <c r="D10" s="26"/>
      <c r="E10" s="26"/>
      <c r="F10" s="26"/>
      <c r="G10" s="26"/>
      <c r="H10" s="26"/>
      <c r="I10" s="26"/>
      <c r="J10" s="26"/>
      <c r="K10" s="26"/>
      <c r="L10" s="26"/>
      <c r="M10" s="26"/>
      <c r="N10" s="26"/>
      <c r="O10" s="100"/>
    </row>
    <row r="11" spans="1:15" ht="15" customHeight="1">
      <c r="A11" s="18" t="s">
        <v>3</v>
      </c>
      <c r="B11" s="43">
        <v>46015</v>
      </c>
      <c r="C11" s="43">
        <v>71907</v>
      </c>
      <c r="D11" s="37">
        <v>40470</v>
      </c>
      <c r="E11" s="43">
        <v>15133</v>
      </c>
      <c r="F11" s="43">
        <v>7486</v>
      </c>
      <c r="G11" s="43">
        <v>110661</v>
      </c>
      <c r="H11" s="43">
        <v>53912</v>
      </c>
      <c r="I11" s="43">
        <v>154046</v>
      </c>
      <c r="J11" s="43">
        <v>122837</v>
      </c>
      <c r="K11" s="43">
        <v>36658</v>
      </c>
      <c r="L11" s="43">
        <v>351</v>
      </c>
      <c r="M11" s="43">
        <v>7409</v>
      </c>
      <c r="N11" s="43">
        <v>14909</v>
      </c>
      <c r="O11" s="43">
        <v>660214</v>
      </c>
    </row>
    <row r="12" spans="1:15" ht="15" customHeight="1">
      <c r="A12" s="96" t="s">
        <v>128</v>
      </c>
      <c r="B12" s="44">
        <v>45051</v>
      </c>
      <c r="C12" s="44">
        <v>52099</v>
      </c>
      <c r="D12" s="46">
        <v>34127</v>
      </c>
      <c r="E12" s="44">
        <v>14811</v>
      </c>
      <c r="F12" s="44">
        <v>7558</v>
      </c>
      <c r="G12" s="44">
        <v>102966</v>
      </c>
      <c r="H12" s="44">
        <v>50851</v>
      </c>
      <c r="I12" s="44">
        <v>133069</v>
      </c>
      <c r="J12" s="44">
        <v>122095</v>
      </c>
      <c r="K12" s="44">
        <v>34943</v>
      </c>
      <c r="L12" s="44">
        <v>205</v>
      </c>
      <c r="M12" s="44">
        <v>6889</v>
      </c>
      <c r="N12" s="44">
        <v>11065</v>
      </c>
      <c r="O12" s="44">
        <v>593556</v>
      </c>
    </row>
    <row r="13" spans="1:15" ht="15" customHeight="1">
      <c r="A13" s="3" t="s">
        <v>129</v>
      </c>
      <c r="B13" s="94">
        <f>IF(ISERROR((B11-B12)/B12),".",(B11-B12)/B12)</f>
        <v>2.1397971188208919E-2</v>
      </c>
      <c r="C13" s="94">
        <f t="shared" ref="C13:O13" si="0">IF(ISERROR((C11-C12)/C12),".",(C11-C12)/C12)</f>
        <v>0.38019923606979023</v>
      </c>
      <c r="D13" s="94">
        <f t="shared" si="0"/>
        <v>0.18586456471415594</v>
      </c>
      <c r="E13" s="94">
        <f t="shared" si="0"/>
        <v>2.174059820403754E-2</v>
      </c>
      <c r="F13" s="94">
        <f t="shared" si="0"/>
        <v>-9.5263297168563105E-3</v>
      </c>
      <c r="G13" s="94">
        <f t="shared" si="0"/>
        <v>7.4733407144105826E-2</v>
      </c>
      <c r="H13" s="94">
        <f t="shared" si="0"/>
        <v>6.0195473048710937E-2</v>
      </c>
      <c r="I13" s="94">
        <f t="shared" si="0"/>
        <v>0.15764002134231114</v>
      </c>
      <c r="J13" s="94">
        <f t="shared" si="0"/>
        <v>6.0772349400057329E-3</v>
      </c>
      <c r="K13" s="94">
        <f t="shared" si="0"/>
        <v>4.9079930171994392E-2</v>
      </c>
      <c r="L13" s="94">
        <f t="shared" si="0"/>
        <v>0.71219512195121948</v>
      </c>
      <c r="M13" s="94">
        <f t="shared" si="0"/>
        <v>7.5482653505588623E-2</v>
      </c>
      <c r="N13" s="94">
        <f t="shared" si="0"/>
        <v>0.34740171712607321</v>
      </c>
      <c r="O13" s="94">
        <f t="shared" si="0"/>
        <v>0.11230279872497287</v>
      </c>
    </row>
    <row r="14" spans="1:15" ht="15" customHeight="1">
      <c r="A14" s="3"/>
    </row>
    <row r="15" spans="1:15" ht="15" customHeight="1">
      <c r="A15" s="3" t="s">
        <v>205</v>
      </c>
      <c r="B15" s="1"/>
      <c r="C15" s="1"/>
      <c r="D15" s="1"/>
      <c r="E15" s="1"/>
      <c r="F15" s="1"/>
      <c r="G15" s="1"/>
      <c r="H15" s="1"/>
      <c r="I15" s="1"/>
      <c r="J15" s="1"/>
      <c r="K15" s="1"/>
      <c r="L15" s="1"/>
      <c r="M15" s="1"/>
      <c r="N15" s="1"/>
      <c r="O15" s="1"/>
    </row>
    <row r="16" spans="1:15" ht="15" customHeight="1">
      <c r="A16" s="3" t="s">
        <v>203</v>
      </c>
      <c r="B16" s="1"/>
      <c r="C16" s="1"/>
      <c r="D16" s="1"/>
      <c r="E16" s="1"/>
      <c r="F16" s="1"/>
      <c r="G16" s="1"/>
      <c r="H16" s="1"/>
      <c r="I16" s="1"/>
      <c r="J16" s="1"/>
      <c r="K16" s="1"/>
      <c r="L16" s="1"/>
      <c r="M16" s="1"/>
      <c r="N16" s="1"/>
      <c r="O16" s="1"/>
    </row>
    <row r="17" spans="1:15" ht="15" customHeight="1">
      <c r="A17" s="112" t="s">
        <v>199</v>
      </c>
      <c r="D17" s="35"/>
      <c r="M17" s="13"/>
      <c r="O17"/>
    </row>
  </sheetData>
  <sortState xmlns:xlrd2="http://schemas.microsoft.com/office/spreadsheetml/2017/richdata2" ref="A4:O9">
    <sortCondition ref="A4:A9" customList="Postgraduate by research,Postgraduate by coursework,Bachelor,Sub-Bachelor,Enabling courses,Non-award courses/Microcredentials,Not provided"/>
  </sortState>
  <phoneticPr fontId="6" type="noConversion"/>
  <conditionalFormatting sqref="B4:O12">
    <cfRule type="cellIs" dxfId="2" priority="16" operator="equal">
      <formula>"np"</formula>
    </cfRule>
    <cfRule type="cellIs" dxfId="1" priority="17" operator="equal">
      <formula>"&lt; 5"</formula>
    </cfRule>
    <cfRule type="cellIs" dxfId="0" priority="18" operator="between">
      <formula>1</formula>
      <formula>4</formula>
    </cfRule>
  </conditionalFormatting>
  <hyperlinks>
    <hyperlink ref="A1" location="Contents!A1" display="&lt; Back to Contents &gt;" xr:uid="{00000000-0004-0000-0300-000000000000}"/>
  </hyperlinks>
  <pageMargins left="0.39370078740157483" right="0.31496062992125984" top="0.59055118110236227" bottom="0.39370078740157483" header="0.19685039370078741" footer="0.19685039370078741"/>
  <pageSetup paperSize="9"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1"/>
  <sheetViews>
    <sheetView showGridLines="0" zoomScaleNormal="100" workbookViewId="0">
      <selection activeCell="A2" sqref="A2"/>
    </sheetView>
  </sheetViews>
  <sheetFormatPr defaultColWidth="9.42578125" defaultRowHeight="15" customHeight="1"/>
  <cols>
    <col min="1" max="1" width="23.5703125" customWidth="1"/>
    <col min="2" max="11" width="13.5703125" customWidth="1"/>
  </cols>
  <sheetData>
    <row r="1" spans="1:15" ht="15" customHeight="1">
      <c r="A1" s="9" t="s">
        <v>66</v>
      </c>
    </row>
    <row r="2" spans="1:15" s="87" customFormat="1" ht="30" customHeight="1">
      <c r="A2" s="84" t="s">
        <v>121</v>
      </c>
      <c r="B2" s="85"/>
      <c r="C2" s="85"/>
      <c r="D2" s="85"/>
      <c r="E2" s="85"/>
      <c r="F2" s="85"/>
      <c r="G2" s="85"/>
      <c r="H2" s="85"/>
      <c r="I2" s="85"/>
      <c r="J2" s="85"/>
      <c r="K2" s="85"/>
    </row>
    <row r="3" spans="1:15" ht="15" customHeight="1">
      <c r="A3" s="140" t="s">
        <v>80</v>
      </c>
      <c r="B3" s="142" t="s">
        <v>87</v>
      </c>
      <c r="C3" s="142"/>
      <c r="D3" s="142"/>
      <c r="E3" s="142"/>
      <c r="F3" s="142"/>
      <c r="G3" s="142"/>
      <c r="H3" s="142"/>
      <c r="I3" s="142"/>
      <c r="J3" s="142"/>
      <c r="K3" s="11"/>
    </row>
    <row r="4" spans="1:15" ht="38.25">
      <c r="A4" s="141"/>
      <c r="B4" s="25" t="s">
        <v>25</v>
      </c>
      <c r="C4" s="25" t="s">
        <v>26</v>
      </c>
      <c r="D4" s="25" t="s">
        <v>27</v>
      </c>
      <c r="E4" s="25" t="s">
        <v>28</v>
      </c>
      <c r="F4" s="25" t="s">
        <v>29</v>
      </c>
      <c r="G4" s="25" t="s">
        <v>30</v>
      </c>
      <c r="H4" s="25" t="s">
        <v>31</v>
      </c>
      <c r="I4" s="25" t="s">
        <v>32</v>
      </c>
      <c r="J4" s="25" t="s">
        <v>33</v>
      </c>
      <c r="K4" s="34" t="s">
        <v>3</v>
      </c>
    </row>
    <row r="5" spans="1:15" ht="15" customHeight="1">
      <c r="A5" s="16" t="s">
        <v>25</v>
      </c>
      <c r="B5" s="36">
        <v>97793</v>
      </c>
      <c r="C5" s="36">
        <v>5246</v>
      </c>
      <c r="D5" s="36">
        <v>3437</v>
      </c>
      <c r="E5" s="36">
        <v>2903</v>
      </c>
      <c r="F5" s="36">
        <v>4034</v>
      </c>
      <c r="G5" s="36">
        <v>3242</v>
      </c>
      <c r="H5" s="36">
        <v>373</v>
      </c>
      <c r="I5" s="36">
        <v>3116</v>
      </c>
      <c r="J5" s="36">
        <v>4050</v>
      </c>
      <c r="K5" s="48">
        <v>124194</v>
      </c>
    </row>
    <row r="6" spans="1:15" ht="15" customHeight="1">
      <c r="A6" s="12" t="s">
        <v>26</v>
      </c>
      <c r="B6" s="36">
        <v>9615</v>
      </c>
      <c r="C6" s="36">
        <v>79900</v>
      </c>
      <c r="D6" s="36">
        <v>2191</v>
      </c>
      <c r="E6" s="36">
        <v>1439</v>
      </c>
      <c r="F6" s="36">
        <v>2955</v>
      </c>
      <c r="G6" s="36">
        <v>1383</v>
      </c>
      <c r="H6" s="36">
        <v>311</v>
      </c>
      <c r="I6" s="36">
        <v>900</v>
      </c>
      <c r="J6" s="36">
        <v>3872</v>
      </c>
      <c r="K6" s="48">
        <v>102566</v>
      </c>
    </row>
    <row r="7" spans="1:15" ht="15" customHeight="1">
      <c r="A7" s="12" t="s">
        <v>27</v>
      </c>
      <c r="B7" s="36">
        <v>9693</v>
      </c>
      <c r="C7" s="36">
        <v>3555</v>
      </c>
      <c r="D7" s="36">
        <v>57358</v>
      </c>
      <c r="E7" s="36">
        <v>1273</v>
      </c>
      <c r="F7" s="36">
        <v>2727</v>
      </c>
      <c r="G7" s="36">
        <v>1564</v>
      </c>
      <c r="H7" s="36">
        <v>311</v>
      </c>
      <c r="I7" s="36">
        <v>666</v>
      </c>
      <c r="J7" s="36">
        <v>2276</v>
      </c>
      <c r="K7" s="48">
        <v>79423</v>
      </c>
    </row>
    <row r="8" spans="1:15" ht="15" customHeight="1">
      <c r="A8" s="12" t="s">
        <v>28</v>
      </c>
      <c r="B8" s="36">
        <v>3426</v>
      </c>
      <c r="C8" s="36">
        <v>1538</v>
      </c>
      <c r="D8" s="36">
        <v>1166</v>
      </c>
      <c r="E8" s="36">
        <v>31172</v>
      </c>
      <c r="F8" s="36">
        <v>899</v>
      </c>
      <c r="G8" s="36">
        <v>491</v>
      </c>
      <c r="H8" s="36">
        <v>328</v>
      </c>
      <c r="I8" s="36">
        <v>227</v>
      </c>
      <c r="J8" s="36">
        <v>164</v>
      </c>
      <c r="K8" s="48">
        <v>39411</v>
      </c>
    </row>
    <row r="9" spans="1:15" ht="15" customHeight="1">
      <c r="A9" s="12" t="s">
        <v>29</v>
      </c>
      <c r="B9" s="36">
        <v>2128</v>
      </c>
      <c r="C9" s="36">
        <v>1182</v>
      </c>
      <c r="D9" s="36">
        <v>974</v>
      </c>
      <c r="E9" s="36">
        <v>378</v>
      </c>
      <c r="F9" s="36">
        <v>21690</v>
      </c>
      <c r="G9" s="36">
        <v>475</v>
      </c>
      <c r="H9" s="36">
        <v>364</v>
      </c>
      <c r="I9" s="36">
        <v>152</v>
      </c>
      <c r="J9" s="36">
        <v>126</v>
      </c>
      <c r="K9" s="48">
        <v>27469</v>
      </c>
    </row>
    <row r="10" spans="1:15" ht="15" customHeight="1">
      <c r="A10" s="12" t="s">
        <v>30</v>
      </c>
      <c r="B10" s="36">
        <v>724</v>
      </c>
      <c r="C10" s="36">
        <v>714</v>
      </c>
      <c r="D10" s="36">
        <v>323</v>
      </c>
      <c r="E10" s="36">
        <v>152</v>
      </c>
      <c r="F10" s="36">
        <v>228</v>
      </c>
      <c r="G10" s="36">
        <v>5427</v>
      </c>
      <c r="H10" s="36">
        <v>44</v>
      </c>
      <c r="I10" s="36">
        <v>87</v>
      </c>
      <c r="J10" s="36">
        <v>43</v>
      </c>
      <c r="K10" s="48">
        <v>7742</v>
      </c>
    </row>
    <row r="11" spans="1:15" ht="15" customHeight="1">
      <c r="A11" s="12" t="s">
        <v>31</v>
      </c>
      <c r="B11" s="36">
        <v>426</v>
      </c>
      <c r="C11" s="36">
        <v>360</v>
      </c>
      <c r="D11" s="36">
        <v>345</v>
      </c>
      <c r="E11" s="36">
        <v>105</v>
      </c>
      <c r="F11" s="36">
        <v>407</v>
      </c>
      <c r="G11" s="36">
        <v>129</v>
      </c>
      <c r="H11" s="36">
        <v>1223</v>
      </c>
      <c r="I11" s="36" t="s">
        <v>134</v>
      </c>
      <c r="J11" s="36" t="s">
        <v>134</v>
      </c>
      <c r="K11" s="48">
        <v>3083</v>
      </c>
    </row>
    <row r="12" spans="1:15" ht="15" customHeight="1">
      <c r="A12" s="12" t="s">
        <v>32</v>
      </c>
      <c r="B12" s="36">
        <v>2278</v>
      </c>
      <c r="C12" s="36">
        <v>832</v>
      </c>
      <c r="D12" s="36">
        <v>327</v>
      </c>
      <c r="E12" s="36">
        <v>162</v>
      </c>
      <c r="F12" s="36">
        <v>271</v>
      </c>
      <c r="G12" s="36">
        <v>203</v>
      </c>
      <c r="H12" s="36">
        <v>56</v>
      </c>
      <c r="I12" s="36">
        <v>4649</v>
      </c>
      <c r="J12" s="36">
        <v>281</v>
      </c>
      <c r="K12" s="48">
        <v>9059</v>
      </c>
    </row>
    <row r="13" spans="1:15" s="6" customFormat="1" ht="15" customHeight="1">
      <c r="A13" s="17"/>
      <c r="B13" s="107"/>
      <c r="C13" s="107"/>
      <c r="D13" s="107"/>
      <c r="E13" s="107"/>
      <c r="F13" s="107"/>
      <c r="G13" s="107"/>
      <c r="H13" s="107"/>
      <c r="I13" s="107"/>
      <c r="J13" s="107"/>
      <c r="K13" s="107"/>
    </row>
    <row r="14" spans="1:15" s="13" customFormat="1" ht="15" customHeight="1">
      <c r="A14" s="29" t="s">
        <v>34</v>
      </c>
      <c r="B14" s="36">
        <v>86081</v>
      </c>
      <c r="C14" s="36">
        <v>87737</v>
      </c>
      <c r="D14" s="36">
        <v>32394</v>
      </c>
      <c r="E14" s="36">
        <v>27014</v>
      </c>
      <c r="F14" s="36">
        <v>18314</v>
      </c>
      <c r="G14" s="36">
        <v>2681</v>
      </c>
      <c r="H14" s="36">
        <v>2204</v>
      </c>
      <c r="I14" s="36">
        <v>7051</v>
      </c>
      <c r="J14" s="36">
        <v>2177</v>
      </c>
      <c r="K14" s="48">
        <v>265653</v>
      </c>
      <c r="L14"/>
      <c r="M14"/>
      <c r="N14"/>
      <c r="O14"/>
    </row>
    <row r="15" spans="1:15" s="13" customFormat="1" ht="15" customHeight="1">
      <c r="A15" s="29" t="s">
        <v>113</v>
      </c>
      <c r="B15" s="36">
        <v>770</v>
      </c>
      <c r="C15" s="36">
        <v>205</v>
      </c>
      <c r="D15" s="36">
        <v>13</v>
      </c>
      <c r="E15" s="36">
        <v>569</v>
      </c>
      <c r="F15" s="36">
        <v>21</v>
      </c>
      <c r="G15" s="36">
        <v>15</v>
      </c>
      <c r="H15" s="36">
        <v>0</v>
      </c>
      <c r="I15" s="35" t="s">
        <v>134</v>
      </c>
      <c r="J15" s="36" t="s">
        <v>133</v>
      </c>
      <c r="K15" s="48">
        <v>1614</v>
      </c>
      <c r="L15"/>
      <c r="M15"/>
      <c r="N15"/>
      <c r="O15"/>
    </row>
    <row r="16" spans="1:15" s="6" customFormat="1" ht="15" customHeight="1">
      <c r="A16" s="17" t="s">
        <v>104</v>
      </c>
      <c r="B16" s="107"/>
      <c r="C16" s="107"/>
      <c r="D16" s="107"/>
      <c r="E16" s="107"/>
      <c r="F16" s="107"/>
      <c r="G16" s="107"/>
      <c r="H16" s="107"/>
      <c r="I16" s="107"/>
      <c r="J16" s="107"/>
      <c r="K16" s="107"/>
      <c r="L16"/>
      <c r="M16"/>
      <c r="N16"/>
      <c r="O16"/>
    </row>
    <row r="17" spans="1:15" s="13" customFormat="1" ht="15" customHeight="1">
      <c r="A17" s="18" t="s">
        <v>105</v>
      </c>
      <c r="B17" s="37">
        <v>212934</v>
      </c>
      <c r="C17" s="37">
        <v>181269</v>
      </c>
      <c r="D17" s="37">
        <v>98528</v>
      </c>
      <c r="E17" s="37">
        <v>65167</v>
      </c>
      <c r="F17" s="37">
        <v>51546</v>
      </c>
      <c r="G17" s="37">
        <v>15610</v>
      </c>
      <c r="H17" s="37">
        <v>5214</v>
      </c>
      <c r="I17" s="37">
        <v>16924</v>
      </c>
      <c r="J17" s="37">
        <v>13022</v>
      </c>
      <c r="K17" s="37">
        <v>660214</v>
      </c>
      <c r="L17"/>
      <c r="M17"/>
      <c r="N17"/>
      <c r="O17"/>
    </row>
    <row r="18" spans="1:15" ht="15" customHeight="1">
      <c r="A18" s="95" t="s">
        <v>128</v>
      </c>
      <c r="B18" s="46">
        <v>190346</v>
      </c>
      <c r="C18" s="46">
        <v>156520</v>
      </c>
      <c r="D18" s="46">
        <v>92800</v>
      </c>
      <c r="E18" s="46">
        <v>55363</v>
      </c>
      <c r="F18" s="46">
        <v>50127</v>
      </c>
      <c r="G18" s="46">
        <v>15042</v>
      </c>
      <c r="H18" s="46">
        <v>4112</v>
      </c>
      <c r="I18" s="46">
        <v>16379</v>
      </c>
      <c r="J18" s="46">
        <v>12867</v>
      </c>
      <c r="K18" s="46">
        <v>593556</v>
      </c>
    </row>
    <row r="19" spans="1:15" ht="15" customHeight="1">
      <c r="A19" s="3" t="s">
        <v>129</v>
      </c>
      <c r="B19" s="94">
        <f>IF(ISERROR((B17-B18)/B18),".",(B17-B18)/B18)</f>
        <v>0.11866810965294779</v>
      </c>
      <c r="C19" s="94">
        <f t="shared" ref="C19:K19" si="0">IF(ISERROR((C17-C18)/C18),".",(C17-C18)/C18)</f>
        <v>0.15812036800408893</v>
      </c>
      <c r="D19" s="94">
        <f t="shared" si="0"/>
        <v>6.1724137931034484E-2</v>
      </c>
      <c r="E19" s="94">
        <f t="shared" si="0"/>
        <v>0.17708577931109223</v>
      </c>
      <c r="F19" s="94">
        <f t="shared" si="0"/>
        <v>2.8308097432521395E-2</v>
      </c>
      <c r="G19" s="94">
        <f t="shared" si="0"/>
        <v>3.7760936045738595E-2</v>
      </c>
      <c r="H19" s="94">
        <f t="shared" si="0"/>
        <v>0.26799610894941633</v>
      </c>
      <c r="I19" s="94">
        <f t="shared" si="0"/>
        <v>3.3274314671225352E-2</v>
      </c>
      <c r="J19" s="94">
        <f t="shared" si="0"/>
        <v>1.2046320043522189E-2</v>
      </c>
      <c r="K19" s="94">
        <f t="shared" si="0"/>
        <v>0.11230279872497287</v>
      </c>
    </row>
    <row r="21" spans="1:15" ht="15" customHeight="1">
      <c r="A21" s="112" t="s">
        <v>199</v>
      </c>
    </row>
  </sheetData>
  <mergeCells count="2">
    <mergeCell ref="A3:A4"/>
    <mergeCell ref="B3:J3"/>
  </mergeCells>
  <phoneticPr fontId="6" type="noConversion"/>
  <hyperlinks>
    <hyperlink ref="A1" location="Contents!A1" display="&lt; Back to Contents &gt;" xr:uid="{00000000-0004-0000-0400-000000000000}"/>
  </hyperlinks>
  <pageMargins left="0.39370078740157483" right="0.31496062992125984" top="0.59055118110236227" bottom="0.39370078740157483" header="0.19685039370078741" footer="0.19685039370078741"/>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60"/>
  <sheetViews>
    <sheetView showGridLines="0"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42578125" defaultRowHeight="15" customHeight="1"/>
  <cols>
    <col min="1" max="1" width="15.5703125" customWidth="1"/>
    <col min="2" max="2" width="64.5703125" style="1" customWidth="1"/>
    <col min="3" max="3" width="12" style="35" customWidth="1"/>
    <col min="4" max="4" width="14.7109375" style="35" customWidth="1"/>
    <col min="5" max="7" width="13.28515625" style="35" customWidth="1"/>
    <col min="8" max="8" width="19.5703125" style="35" customWidth="1"/>
    <col min="9" max="9" width="8.28515625" style="35" bestFit="1" customWidth="1"/>
    <col min="10" max="10" width="8.28515625" bestFit="1" customWidth="1"/>
    <col min="11" max="11" width="12.28515625" bestFit="1" customWidth="1"/>
    <col min="12" max="12" width="8.28515625" bestFit="1" customWidth="1"/>
    <col min="13" max="13" width="15.28515625" customWidth="1"/>
    <col min="14" max="14" width="7.5703125" bestFit="1" customWidth="1"/>
  </cols>
  <sheetData>
    <row r="1" spans="1:14" ht="15" customHeight="1">
      <c r="A1" s="15" t="s">
        <v>66</v>
      </c>
      <c r="B1"/>
    </row>
    <row r="2" spans="1:14" s="87" customFormat="1" ht="30" customHeight="1">
      <c r="A2" s="84" t="s">
        <v>122</v>
      </c>
      <c r="C2" s="86"/>
      <c r="D2" s="86"/>
      <c r="E2" s="86"/>
      <c r="F2" s="86"/>
      <c r="G2" s="86"/>
      <c r="H2" s="86"/>
      <c r="I2" s="86"/>
      <c r="J2" s="85"/>
      <c r="K2" s="85"/>
      <c r="L2" s="85"/>
      <c r="M2" s="85"/>
      <c r="N2" s="85"/>
    </row>
    <row r="3" spans="1:14" ht="27">
      <c r="A3" s="5" t="s">
        <v>109</v>
      </c>
      <c r="B3" s="5" t="s">
        <v>108</v>
      </c>
      <c r="C3" s="98" t="s">
        <v>131</v>
      </c>
      <c r="D3" s="98" t="s">
        <v>132</v>
      </c>
      <c r="E3" s="22" t="s">
        <v>11</v>
      </c>
      <c r="F3" s="98" t="s">
        <v>130</v>
      </c>
      <c r="G3" s="22" t="s">
        <v>12</v>
      </c>
      <c r="H3" s="98" t="s">
        <v>198</v>
      </c>
      <c r="I3" s="32" t="s">
        <v>3</v>
      </c>
    </row>
    <row r="4" spans="1:14" ht="15" customHeight="1">
      <c r="A4" s="146" t="s">
        <v>25</v>
      </c>
      <c r="B4" s="95" t="s">
        <v>195</v>
      </c>
      <c r="C4" s="101">
        <v>5</v>
      </c>
      <c r="D4" s="101">
        <v>64</v>
      </c>
      <c r="E4" s="102">
        <v>262</v>
      </c>
      <c r="F4" s="101">
        <v>19</v>
      </c>
      <c r="G4" s="102">
        <v>0</v>
      </c>
      <c r="H4" s="101">
        <v>13</v>
      </c>
      <c r="I4" s="103">
        <v>363</v>
      </c>
    </row>
    <row r="5" spans="1:14" ht="15" customHeight="1">
      <c r="A5" s="147"/>
      <c r="B5" s="45" t="s">
        <v>35</v>
      </c>
      <c r="C5" s="36">
        <v>112</v>
      </c>
      <c r="D5" s="36">
        <v>3778</v>
      </c>
      <c r="E5" s="36">
        <v>7562</v>
      </c>
      <c r="F5" s="36">
        <v>1312</v>
      </c>
      <c r="G5" s="36">
        <v>1026</v>
      </c>
      <c r="H5" s="36">
        <v>162</v>
      </c>
      <c r="I5" s="48">
        <v>13952</v>
      </c>
    </row>
    <row r="6" spans="1:14" ht="15" customHeight="1">
      <c r="A6" s="147"/>
      <c r="B6" s="45" t="s">
        <v>36</v>
      </c>
      <c r="C6" s="36">
        <v>523</v>
      </c>
      <c r="D6" s="36">
        <v>4253</v>
      </c>
      <c r="E6" s="36">
        <v>10470</v>
      </c>
      <c r="F6" s="36">
        <v>974</v>
      </c>
      <c r="G6" s="36">
        <v>291</v>
      </c>
      <c r="H6" s="36">
        <v>380</v>
      </c>
      <c r="I6" s="48">
        <v>16891</v>
      </c>
    </row>
    <row r="7" spans="1:14" ht="15" customHeight="1">
      <c r="A7" s="147"/>
      <c r="B7" s="45" t="s">
        <v>37</v>
      </c>
      <c r="C7" s="36">
        <v>68</v>
      </c>
      <c r="D7" s="36">
        <v>2790</v>
      </c>
      <c r="E7" s="36">
        <v>3654</v>
      </c>
      <c r="F7" s="36">
        <v>597</v>
      </c>
      <c r="G7" s="36">
        <v>675</v>
      </c>
      <c r="H7" s="36">
        <v>24</v>
      </c>
      <c r="I7" s="48">
        <v>7808</v>
      </c>
    </row>
    <row r="8" spans="1:14" ht="15" customHeight="1">
      <c r="A8" s="147"/>
      <c r="B8" s="45" t="s">
        <v>90</v>
      </c>
      <c r="C8" s="36">
        <v>120</v>
      </c>
      <c r="D8" s="36">
        <v>2070</v>
      </c>
      <c r="E8" s="36">
        <v>3972</v>
      </c>
      <c r="F8" s="36">
        <v>762</v>
      </c>
      <c r="G8" s="36">
        <v>312</v>
      </c>
      <c r="H8" s="36">
        <v>90</v>
      </c>
      <c r="I8" s="48">
        <v>7326</v>
      </c>
    </row>
    <row r="9" spans="1:14" ht="15" customHeight="1">
      <c r="A9" s="147"/>
      <c r="B9" s="45" t="s">
        <v>91</v>
      </c>
      <c r="C9" s="36">
        <v>290</v>
      </c>
      <c r="D9" s="36">
        <v>3242</v>
      </c>
      <c r="E9" s="36">
        <v>7730</v>
      </c>
      <c r="F9" s="36">
        <v>152</v>
      </c>
      <c r="G9" s="36">
        <v>2133</v>
      </c>
      <c r="H9" s="36">
        <v>309</v>
      </c>
      <c r="I9" s="48">
        <v>13856</v>
      </c>
    </row>
    <row r="10" spans="1:14" ht="15" customHeight="1">
      <c r="A10" s="147"/>
      <c r="B10" s="45" t="s">
        <v>94</v>
      </c>
      <c r="C10" s="36">
        <v>1007</v>
      </c>
      <c r="D10" s="36">
        <v>13264</v>
      </c>
      <c r="E10" s="36">
        <v>11814</v>
      </c>
      <c r="F10" s="36">
        <v>45</v>
      </c>
      <c r="G10" s="36">
        <v>0</v>
      </c>
      <c r="H10" s="36">
        <v>804</v>
      </c>
      <c r="I10" s="48">
        <v>26934</v>
      </c>
    </row>
    <row r="11" spans="1:14" ht="15" customHeight="1">
      <c r="A11" s="147"/>
      <c r="B11" s="45" t="s">
        <v>95</v>
      </c>
      <c r="C11" s="36">
        <v>884</v>
      </c>
      <c r="D11" s="36">
        <v>14094</v>
      </c>
      <c r="E11" s="36">
        <v>11636</v>
      </c>
      <c r="F11" s="36">
        <v>1145</v>
      </c>
      <c r="G11" s="36">
        <v>169</v>
      </c>
      <c r="H11" s="36">
        <v>951</v>
      </c>
      <c r="I11" s="48">
        <v>28879</v>
      </c>
    </row>
    <row r="12" spans="1:14" ht="15" customHeight="1">
      <c r="A12" s="147"/>
      <c r="B12" s="45" t="s">
        <v>100</v>
      </c>
      <c r="C12" s="36">
        <v>514</v>
      </c>
      <c r="D12" s="36">
        <v>7120</v>
      </c>
      <c r="E12" s="36">
        <v>10639</v>
      </c>
      <c r="F12" s="36">
        <v>14</v>
      </c>
      <c r="G12" s="36">
        <v>438</v>
      </c>
      <c r="H12" s="36">
        <v>425</v>
      </c>
      <c r="I12" s="48">
        <v>19150</v>
      </c>
    </row>
    <row r="13" spans="1:14" ht="15" customHeight="1">
      <c r="A13" s="147"/>
      <c r="B13" s="45" t="s">
        <v>96</v>
      </c>
      <c r="C13" s="36">
        <v>214</v>
      </c>
      <c r="D13" s="36">
        <v>4848</v>
      </c>
      <c r="E13" s="36">
        <v>8641</v>
      </c>
      <c r="F13" s="36">
        <v>478</v>
      </c>
      <c r="G13" s="36">
        <v>126</v>
      </c>
      <c r="H13" s="36">
        <v>587</v>
      </c>
      <c r="I13" s="48">
        <v>14894</v>
      </c>
    </row>
    <row r="14" spans="1:14" ht="12.75">
      <c r="A14" s="147"/>
      <c r="B14" s="45" t="s">
        <v>93</v>
      </c>
      <c r="C14" s="36">
        <v>375</v>
      </c>
      <c r="D14" s="36">
        <v>4666</v>
      </c>
      <c r="E14" s="36">
        <v>12432</v>
      </c>
      <c r="F14" s="36">
        <v>1245</v>
      </c>
      <c r="G14" s="36">
        <v>316</v>
      </c>
      <c r="H14" s="36">
        <v>259</v>
      </c>
      <c r="I14" s="48">
        <v>19293</v>
      </c>
    </row>
    <row r="15" spans="1:14" ht="15" customHeight="1">
      <c r="A15" s="148"/>
      <c r="B15" s="54" t="s">
        <v>88</v>
      </c>
      <c r="C15" s="56">
        <v>121</v>
      </c>
      <c r="D15" s="56">
        <v>24113</v>
      </c>
      <c r="E15" s="56">
        <v>12309</v>
      </c>
      <c r="F15" s="56">
        <v>6668</v>
      </c>
      <c r="G15" s="56">
        <v>0</v>
      </c>
      <c r="H15" s="56">
        <v>377</v>
      </c>
      <c r="I15" s="37">
        <v>43588</v>
      </c>
      <c r="J15" s="13"/>
    </row>
    <row r="16" spans="1:14" ht="15" customHeight="1">
      <c r="A16" s="143" t="s">
        <v>26</v>
      </c>
      <c r="B16" s="45" t="s">
        <v>83</v>
      </c>
      <c r="C16" s="36">
        <v>425</v>
      </c>
      <c r="D16" s="36">
        <v>8303</v>
      </c>
      <c r="E16" s="36">
        <v>11455</v>
      </c>
      <c r="F16" s="36">
        <v>295</v>
      </c>
      <c r="G16" s="36">
        <v>0</v>
      </c>
      <c r="H16" s="36">
        <v>532</v>
      </c>
      <c r="I16" s="48">
        <v>21010</v>
      </c>
    </row>
    <row r="17" spans="1:10" ht="15" customHeight="1">
      <c r="A17" s="144"/>
      <c r="B17" s="45" t="s">
        <v>112</v>
      </c>
      <c r="C17" s="36">
        <v>68</v>
      </c>
      <c r="D17" s="36">
        <v>1926</v>
      </c>
      <c r="E17" s="36">
        <v>3832</v>
      </c>
      <c r="F17" s="36">
        <v>178</v>
      </c>
      <c r="G17" s="36">
        <v>234</v>
      </c>
      <c r="H17" s="36">
        <v>19</v>
      </c>
      <c r="I17" s="48">
        <v>6257</v>
      </c>
    </row>
    <row r="18" spans="1:10" ht="15" customHeight="1">
      <c r="A18" s="144"/>
      <c r="B18" s="45" t="s">
        <v>38</v>
      </c>
      <c r="C18" s="36">
        <v>311</v>
      </c>
      <c r="D18" s="36">
        <v>5439</v>
      </c>
      <c r="E18" s="36">
        <v>8637</v>
      </c>
      <c r="F18" s="36">
        <v>930</v>
      </c>
      <c r="G18" s="36">
        <v>152</v>
      </c>
      <c r="H18" s="36">
        <v>240</v>
      </c>
      <c r="I18" s="48">
        <v>15709</v>
      </c>
    </row>
    <row r="19" spans="1:10" ht="15" customHeight="1">
      <c r="A19" s="144"/>
      <c r="B19" s="45" t="s">
        <v>39</v>
      </c>
      <c r="C19" s="36">
        <v>1082</v>
      </c>
      <c r="D19" s="36">
        <v>11139</v>
      </c>
      <c r="E19" s="36">
        <v>16521</v>
      </c>
      <c r="F19" s="36">
        <v>778</v>
      </c>
      <c r="G19" s="36">
        <v>28</v>
      </c>
      <c r="H19" s="36">
        <v>385</v>
      </c>
      <c r="I19" s="48">
        <v>29933</v>
      </c>
    </row>
    <row r="20" spans="1:10" ht="15" customHeight="1">
      <c r="A20" s="144"/>
      <c r="B20" s="45" t="s">
        <v>40</v>
      </c>
      <c r="C20" s="36">
        <v>643</v>
      </c>
      <c r="D20" s="36">
        <v>6520</v>
      </c>
      <c r="E20" s="36">
        <v>17538</v>
      </c>
      <c r="F20" s="36">
        <v>1789</v>
      </c>
      <c r="G20" s="36">
        <v>40</v>
      </c>
      <c r="H20" s="36">
        <v>253</v>
      </c>
      <c r="I20" s="48">
        <v>26783</v>
      </c>
    </row>
    <row r="21" spans="1:10" ht="15" customHeight="1">
      <c r="A21" s="144"/>
      <c r="B21" s="45" t="s">
        <v>41</v>
      </c>
      <c r="C21" s="36">
        <v>226</v>
      </c>
      <c r="D21" s="36">
        <v>4297</v>
      </c>
      <c r="E21" s="36">
        <v>12669</v>
      </c>
      <c r="F21" s="36">
        <v>1648</v>
      </c>
      <c r="G21" s="36">
        <v>0</v>
      </c>
      <c r="H21" s="36">
        <v>259</v>
      </c>
      <c r="I21" s="48">
        <v>19099</v>
      </c>
    </row>
    <row r="22" spans="1:10" ht="15" customHeight="1">
      <c r="A22" s="144"/>
      <c r="B22" s="45" t="s">
        <v>42</v>
      </c>
      <c r="C22" s="36">
        <v>1055</v>
      </c>
      <c r="D22" s="36">
        <v>15657</v>
      </c>
      <c r="E22" s="36">
        <v>9992</v>
      </c>
      <c r="F22" s="36">
        <v>51</v>
      </c>
      <c r="G22" s="36">
        <v>31</v>
      </c>
      <c r="H22" s="36">
        <v>563</v>
      </c>
      <c r="I22" s="48">
        <v>27349</v>
      </c>
    </row>
    <row r="23" spans="1:10" ht="15" customHeight="1">
      <c r="A23" s="144"/>
      <c r="B23" s="45" t="s">
        <v>89</v>
      </c>
      <c r="C23" s="36">
        <v>14</v>
      </c>
      <c r="D23" s="36">
        <v>354</v>
      </c>
      <c r="E23" s="36">
        <v>137</v>
      </c>
      <c r="F23" s="36">
        <v>98</v>
      </c>
      <c r="G23" s="36">
        <v>0</v>
      </c>
      <c r="H23" s="36">
        <v>17</v>
      </c>
      <c r="I23" s="48">
        <v>620</v>
      </c>
    </row>
    <row r="24" spans="1:10" ht="15" customHeight="1">
      <c r="A24" s="144"/>
      <c r="B24" s="45" t="s">
        <v>43</v>
      </c>
      <c r="C24" s="36">
        <v>80</v>
      </c>
      <c r="D24" s="36">
        <v>5582</v>
      </c>
      <c r="E24" s="36">
        <v>9102</v>
      </c>
      <c r="F24" s="36">
        <v>1549</v>
      </c>
      <c r="G24" s="36">
        <v>111</v>
      </c>
      <c r="H24" s="36">
        <v>328</v>
      </c>
      <c r="I24" s="48">
        <v>16752</v>
      </c>
    </row>
    <row r="25" spans="1:10" ht="15" customHeight="1">
      <c r="A25" s="145"/>
      <c r="B25" s="54" t="s">
        <v>88</v>
      </c>
      <c r="C25" s="56">
        <v>52</v>
      </c>
      <c r="D25" s="56">
        <v>6647</v>
      </c>
      <c r="E25" s="56">
        <v>6412</v>
      </c>
      <c r="F25" s="56">
        <v>4611</v>
      </c>
      <c r="G25" s="56">
        <v>0</v>
      </c>
      <c r="H25" s="56">
        <v>35</v>
      </c>
      <c r="I25" s="37">
        <v>17757</v>
      </c>
      <c r="J25" s="13"/>
    </row>
    <row r="26" spans="1:10" ht="15" customHeight="1">
      <c r="A26" s="143" t="s">
        <v>27</v>
      </c>
      <c r="B26" s="45" t="s">
        <v>44</v>
      </c>
      <c r="C26" s="36">
        <v>50</v>
      </c>
      <c r="D26" s="36">
        <v>994</v>
      </c>
      <c r="E26" s="36">
        <v>945</v>
      </c>
      <c r="F26" s="36">
        <v>109</v>
      </c>
      <c r="G26" s="36">
        <v>28</v>
      </c>
      <c r="H26" s="36">
        <v>602</v>
      </c>
      <c r="I26" s="48">
        <v>2728</v>
      </c>
    </row>
    <row r="27" spans="1:10" ht="15" customHeight="1">
      <c r="A27" s="144"/>
      <c r="B27" s="45" t="s">
        <v>98</v>
      </c>
      <c r="C27" s="36">
        <v>99</v>
      </c>
      <c r="D27" s="36">
        <v>3751</v>
      </c>
      <c r="E27" s="36">
        <v>4007</v>
      </c>
      <c r="F27" s="36">
        <v>145</v>
      </c>
      <c r="G27" s="36">
        <v>970</v>
      </c>
      <c r="H27" s="36">
        <v>417</v>
      </c>
      <c r="I27" s="48">
        <v>9389</v>
      </c>
    </row>
    <row r="28" spans="1:10" ht="15" customHeight="1">
      <c r="A28" s="144"/>
      <c r="B28" s="45" t="s">
        <v>45</v>
      </c>
      <c r="C28" s="36">
        <v>462</v>
      </c>
      <c r="D28" s="36">
        <v>5765</v>
      </c>
      <c r="E28" s="36">
        <v>10202</v>
      </c>
      <c r="F28" s="36">
        <v>167</v>
      </c>
      <c r="G28" s="36">
        <v>0</v>
      </c>
      <c r="H28" s="36">
        <v>796</v>
      </c>
      <c r="I28" s="48">
        <v>17392</v>
      </c>
    </row>
    <row r="29" spans="1:10" ht="15" customHeight="1">
      <c r="A29" s="144"/>
      <c r="B29" s="45" t="s">
        <v>46</v>
      </c>
      <c r="C29" s="36">
        <v>152</v>
      </c>
      <c r="D29" s="36">
        <v>2775</v>
      </c>
      <c r="E29" s="36">
        <v>3984</v>
      </c>
      <c r="F29" s="36">
        <v>580</v>
      </c>
      <c r="G29" s="36">
        <v>533</v>
      </c>
      <c r="H29" s="36">
        <v>634</v>
      </c>
      <c r="I29" s="48">
        <v>8658</v>
      </c>
    </row>
    <row r="30" spans="1:10" ht="15" customHeight="1">
      <c r="A30" s="144"/>
      <c r="B30" s="45" t="s">
        <v>47</v>
      </c>
      <c r="C30" s="36">
        <v>517</v>
      </c>
      <c r="D30" s="36">
        <v>7006</v>
      </c>
      <c r="E30" s="36">
        <v>11789</v>
      </c>
      <c r="F30" s="36">
        <v>1059</v>
      </c>
      <c r="G30" s="36">
        <v>0</v>
      </c>
      <c r="H30" s="36">
        <v>743</v>
      </c>
      <c r="I30" s="48">
        <v>21114</v>
      </c>
    </row>
    <row r="31" spans="1:10" ht="15" customHeight="1">
      <c r="A31" s="144"/>
      <c r="B31" s="45" t="s">
        <v>48</v>
      </c>
      <c r="C31" s="36">
        <v>964</v>
      </c>
      <c r="D31" s="36">
        <v>7759</v>
      </c>
      <c r="E31" s="36">
        <v>10735</v>
      </c>
      <c r="F31" s="36">
        <v>96</v>
      </c>
      <c r="G31" s="36">
        <v>112</v>
      </c>
      <c r="H31" s="36">
        <v>612</v>
      </c>
      <c r="I31" s="48">
        <v>20278</v>
      </c>
    </row>
    <row r="32" spans="1:10" ht="15" customHeight="1">
      <c r="A32" s="144"/>
      <c r="B32" s="45" t="s">
        <v>49</v>
      </c>
      <c r="C32" s="36">
        <v>213</v>
      </c>
      <c r="D32" s="36">
        <v>1593</v>
      </c>
      <c r="E32" s="36">
        <v>4011</v>
      </c>
      <c r="F32" s="36">
        <v>648</v>
      </c>
      <c r="G32" s="36">
        <v>1066</v>
      </c>
      <c r="H32" s="36">
        <v>361</v>
      </c>
      <c r="I32" s="48">
        <v>7892</v>
      </c>
    </row>
    <row r="33" spans="1:10" ht="15" customHeight="1">
      <c r="A33" s="144"/>
      <c r="B33" s="45" t="s">
        <v>50</v>
      </c>
      <c r="C33" s="36">
        <v>115</v>
      </c>
      <c r="D33" s="36">
        <v>509</v>
      </c>
      <c r="E33" s="36">
        <v>4983</v>
      </c>
      <c r="F33" s="36">
        <v>299</v>
      </c>
      <c r="G33" s="36">
        <v>911</v>
      </c>
      <c r="H33" s="36">
        <v>655</v>
      </c>
      <c r="I33" s="48">
        <v>7472</v>
      </c>
    </row>
    <row r="34" spans="1:10" ht="15" customHeight="1">
      <c r="A34" s="145"/>
      <c r="B34" s="57" t="s">
        <v>88</v>
      </c>
      <c r="C34" s="56">
        <v>0</v>
      </c>
      <c r="D34" s="56">
        <v>400</v>
      </c>
      <c r="E34" s="56">
        <v>1179</v>
      </c>
      <c r="F34" s="56">
        <v>2012</v>
      </c>
      <c r="G34" s="56">
        <v>0</v>
      </c>
      <c r="H34" s="56">
        <v>14</v>
      </c>
      <c r="I34" s="37">
        <v>3605</v>
      </c>
      <c r="J34" s="13"/>
    </row>
    <row r="35" spans="1:10" ht="15" customHeight="1">
      <c r="A35" s="143" t="s">
        <v>28</v>
      </c>
      <c r="B35" s="45" t="s">
        <v>106</v>
      </c>
      <c r="C35" s="36">
        <v>347</v>
      </c>
      <c r="D35" s="36">
        <v>4936</v>
      </c>
      <c r="E35" s="36">
        <v>12388</v>
      </c>
      <c r="F35" s="36">
        <v>2619</v>
      </c>
      <c r="G35" s="36">
        <v>1514</v>
      </c>
      <c r="H35" s="36">
        <v>290</v>
      </c>
      <c r="I35" s="48">
        <v>22094</v>
      </c>
    </row>
    <row r="36" spans="1:10" ht="15" customHeight="1">
      <c r="A36" s="144"/>
      <c r="B36" s="45" t="s">
        <v>51</v>
      </c>
      <c r="C36" s="36">
        <v>184</v>
      </c>
      <c r="D36" s="36">
        <v>5268</v>
      </c>
      <c r="E36" s="36">
        <v>5957</v>
      </c>
      <c r="F36" s="36">
        <v>33</v>
      </c>
      <c r="G36" s="36">
        <v>1016</v>
      </c>
      <c r="H36" s="36">
        <v>55</v>
      </c>
      <c r="I36" s="48">
        <v>12513</v>
      </c>
    </row>
    <row r="37" spans="1:10" ht="15" customHeight="1">
      <c r="A37" s="144"/>
      <c r="B37" s="45" t="s">
        <v>52</v>
      </c>
      <c r="C37" s="36">
        <v>161</v>
      </c>
      <c r="D37" s="36">
        <v>5170</v>
      </c>
      <c r="E37" s="36">
        <v>4787</v>
      </c>
      <c r="F37" s="36">
        <v>144</v>
      </c>
      <c r="G37" s="36">
        <v>594</v>
      </c>
      <c r="H37" s="36">
        <v>157</v>
      </c>
      <c r="I37" s="48">
        <v>11013</v>
      </c>
    </row>
    <row r="38" spans="1:10" ht="15" customHeight="1">
      <c r="A38" s="144"/>
      <c r="B38" s="45" t="s">
        <v>53</v>
      </c>
      <c r="C38" s="36">
        <v>56</v>
      </c>
      <c r="D38" s="36">
        <v>1193</v>
      </c>
      <c r="E38" s="36">
        <v>2465</v>
      </c>
      <c r="F38" s="36">
        <v>55</v>
      </c>
      <c r="G38" s="36">
        <v>292</v>
      </c>
      <c r="H38" s="36">
        <v>111</v>
      </c>
      <c r="I38" s="48">
        <v>4172</v>
      </c>
    </row>
    <row r="39" spans="1:10" ht="15" customHeight="1">
      <c r="A39" s="144"/>
      <c r="B39" s="45" t="s">
        <v>54</v>
      </c>
      <c r="C39" s="36">
        <v>359</v>
      </c>
      <c r="D39" s="36">
        <v>3693</v>
      </c>
      <c r="E39" s="36">
        <v>5185</v>
      </c>
      <c r="F39" s="36">
        <v>143</v>
      </c>
      <c r="G39" s="36">
        <v>158</v>
      </c>
      <c r="H39" s="36">
        <v>534</v>
      </c>
      <c r="I39" s="48">
        <v>10072</v>
      </c>
    </row>
    <row r="40" spans="1:10" ht="15" customHeight="1">
      <c r="A40" s="145"/>
      <c r="B40" s="57" t="s">
        <v>88</v>
      </c>
      <c r="C40" s="56">
        <v>0</v>
      </c>
      <c r="D40" s="56" t="s">
        <v>134</v>
      </c>
      <c r="E40" s="56">
        <v>810</v>
      </c>
      <c r="F40" s="56">
        <v>4100</v>
      </c>
      <c r="G40" s="56">
        <v>0</v>
      </c>
      <c r="H40" s="56" t="s">
        <v>133</v>
      </c>
      <c r="I40" s="37">
        <v>5303</v>
      </c>
      <c r="J40" s="13"/>
    </row>
    <row r="41" spans="1:10" ht="15" customHeight="1">
      <c r="A41" s="143" t="s">
        <v>29</v>
      </c>
      <c r="B41" s="58" t="s">
        <v>92</v>
      </c>
      <c r="C41" s="46">
        <v>232</v>
      </c>
      <c r="D41" s="46">
        <v>5086</v>
      </c>
      <c r="E41" s="46">
        <v>4990</v>
      </c>
      <c r="F41" s="46">
        <v>244</v>
      </c>
      <c r="G41" s="46">
        <v>629</v>
      </c>
      <c r="H41" s="46">
        <v>271</v>
      </c>
      <c r="I41" s="74">
        <v>11452</v>
      </c>
    </row>
    <row r="42" spans="1:10" ht="15" customHeight="1">
      <c r="A42" s="144"/>
      <c r="B42" s="45" t="s">
        <v>55</v>
      </c>
      <c r="C42" s="36">
        <v>562</v>
      </c>
      <c r="D42" s="36">
        <v>4011</v>
      </c>
      <c r="E42" s="36">
        <v>6342</v>
      </c>
      <c r="F42" s="36">
        <v>164</v>
      </c>
      <c r="G42" s="36">
        <v>73</v>
      </c>
      <c r="H42" s="36">
        <v>213</v>
      </c>
      <c r="I42" s="48">
        <v>11365</v>
      </c>
    </row>
    <row r="43" spans="1:10" ht="15" customHeight="1">
      <c r="A43" s="144"/>
      <c r="B43" s="45" t="s">
        <v>97</v>
      </c>
      <c r="C43" s="36">
        <v>38</v>
      </c>
      <c r="D43" s="36" t="s">
        <v>134</v>
      </c>
      <c r="E43" s="36">
        <v>4760</v>
      </c>
      <c r="F43" s="36">
        <v>3755</v>
      </c>
      <c r="G43" s="36">
        <v>0</v>
      </c>
      <c r="H43" s="36" t="s">
        <v>133</v>
      </c>
      <c r="I43" s="48">
        <v>12158</v>
      </c>
    </row>
    <row r="44" spans="1:10" ht="15" customHeight="1">
      <c r="A44" s="144"/>
      <c r="B44" s="45" t="s">
        <v>56</v>
      </c>
      <c r="C44" s="36">
        <v>265</v>
      </c>
      <c r="D44" s="36">
        <v>3389</v>
      </c>
      <c r="E44" s="36">
        <v>8359</v>
      </c>
      <c r="F44" s="36">
        <v>472</v>
      </c>
      <c r="G44" s="36">
        <v>444</v>
      </c>
      <c r="H44" s="36">
        <v>182</v>
      </c>
      <c r="I44" s="48">
        <v>13111</v>
      </c>
    </row>
    <row r="45" spans="1:10" ht="15" customHeight="1">
      <c r="A45" s="145"/>
      <c r="B45" s="54" t="s">
        <v>99</v>
      </c>
      <c r="C45" s="56">
        <v>7</v>
      </c>
      <c r="D45" s="56">
        <v>1536</v>
      </c>
      <c r="E45" s="56">
        <v>922</v>
      </c>
      <c r="F45" s="56">
        <v>995</v>
      </c>
      <c r="G45" s="56">
        <v>0</v>
      </c>
      <c r="H45" s="56">
        <v>0</v>
      </c>
      <c r="I45" s="37">
        <v>3460</v>
      </c>
      <c r="J45" s="13"/>
    </row>
    <row r="46" spans="1:10" ht="15" customHeight="1">
      <c r="A46" s="63" t="s">
        <v>30</v>
      </c>
      <c r="B46" s="60" t="s">
        <v>57</v>
      </c>
      <c r="C46" s="108">
        <v>228</v>
      </c>
      <c r="D46" s="108">
        <v>5500</v>
      </c>
      <c r="E46" s="108">
        <v>4911</v>
      </c>
      <c r="F46" s="108">
        <v>4674</v>
      </c>
      <c r="G46" s="108">
        <v>210</v>
      </c>
      <c r="H46" s="108">
        <v>87</v>
      </c>
      <c r="I46" s="109">
        <v>15610</v>
      </c>
      <c r="J46" s="13"/>
    </row>
    <row r="47" spans="1:10" ht="15" customHeight="1">
      <c r="A47" s="149" t="s">
        <v>31</v>
      </c>
      <c r="B47" s="29" t="s">
        <v>101</v>
      </c>
      <c r="C47" s="36">
        <v>7</v>
      </c>
      <c r="D47" s="36">
        <v>0</v>
      </c>
      <c r="E47" s="36">
        <v>0</v>
      </c>
      <c r="F47" s="36">
        <v>0</v>
      </c>
      <c r="G47" s="36">
        <v>0</v>
      </c>
      <c r="H47" s="36">
        <v>0</v>
      </c>
      <c r="I47" s="48">
        <v>7</v>
      </c>
    </row>
    <row r="48" spans="1:10" ht="15" customHeight="1">
      <c r="A48" s="150"/>
      <c r="B48" s="62" t="s">
        <v>102</v>
      </c>
      <c r="C48" s="56">
        <v>88</v>
      </c>
      <c r="D48" s="56">
        <v>1981</v>
      </c>
      <c r="E48" s="56">
        <v>1968</v>
      </c>
      <c r="F48" s="56">
        <v>426</v>
      </c>
      <c r="G48" s="56">
        <v>732</v>
      </c>
      <c r="H48" s="56">
        <v>12</v>
      </c>
      <c r="I48" s="37">
        <v>5207</v>
      </c>
      <c r="J48" s="13"/>
    </row>
    <row r="49" spans="1:10" ht="15" customHeight="1">
      <c r="A49" s="143" t="s">
        <v>32</v>
      </c>
      <c r="B49" s="45" t="s">
        <v>58</v>
      </c>
      <c r="C49" s="36">
        <v>433</v>
      </c>
      <c r="D49" s="36">
        <v>4718</v>
      </c>
      <c r="E49" s="36">
        <v>3828</v>
      </c>
      <c r="F49" s="36">
        <v>205</v>
      </c>
      <c r="G49" s="36">
        <v>0</v>
      </c>
      <c r="H49" s="36">
        <v>61</v>
      </c>
      <c r="I49" s="48">
        <v>9245</v>
      </c>
    </row>
    <row r="50" spans="1:10" ht="15" customHeight="1">
      <c r="A50" s="144"/>
      <c r="B50" s="45" t="s">
        <v>59</v>
      </c>
      <c r="C50" s="36">
        <v>119</v>
      </c>
      <c r="D50" s="36">
        <v>2773</v>
      </c>
      <c r="E50" s="36">
        <v>3377</v>
      </c>
      <c r="F50" s="36">
        <v>307</v>
      </c>
      <c r="G50" s="36">
        <v>262</v>
      </c>
      <c r="H50" s="36">
        <v>46</v>
      </c>
      <c r="I50" s="48">
        <v>6884</v>
      </c>
    </row>
    <row r="51" spans="1:10" ht="15" customHeight="1">
      <c r="A51" s="145"/>
      <c r="B51" s="57" t="s">
        <v>88</v>
      </c>
      <c r="C51" s="56">
        <v>0</v>
      </c>
      <c r="D51" s="56">
        <v>795</v>
      </c>
      <c r="E51" s="56">
        <v>0</v>
      </c>
      <c r="F51" s="56">
        <v>0</v>
      </c>
      <c r="G51" s="56">
        <v>0</v>
      </c>
      <c r="H51" s="56">
        <v>0</v>
      </c>
      <c r="I51" s="37">
        <v>795</v>
      </c>
      <c r="J51" s="13"/>
    </row>
    <row r="52" spans="1:10" ht="15" customHeight="1">
      <c r="A52" s="143" t="s">
        <v>33</v>
      </c>
      <c r="B52" s="45" t="s">
        <v>60</v>
      </c>
      <c r="C52" s="36">
        <v>85</v>
      </c>
      <c r="D52" s="36">
        <v>2746</v>
      </c>
      <c r="E52" s="36">
        <v>8041</v>
      </c>
      <c r="F52" s="36">
        <v>421</v>
      </c>
      <c r="G52" s="36">
        <v>0</v>
      </c>
      <c r="H52" s="36">
        <v>872</v>
      </c>
      <c r="I52" s="48">
        <v>12165</v>
      </c>
    </row>
    <row r="53" spans="1:10" ht="15" customHeight="1">
      <c r="A53" s="145"/>
      <c r="B53" s="45" t="s">
        <v>88</v>
      </c>
      <c r="C53" s="36">
        <v>17</v>
      </c>
      <c r="D53" s="36">
        <v>438</v>
      </c>
      <c r="E53" s="36">
        <v>140</v>
      </c>
      <c r="F53" s="36">
        <v>202</v>
      </c>
      <c r="G53" s="36">
        <v>28</v>
      </c>
      <c r="H53" s="36">
        <v>32</v>
      </c>
      <c r="I53" s="48">
        <v>857</v>
      </c>
      <c r="J53" s="13"/>
    </row>
    <row r="54" spans="1:10" ht="15" customHeight="1">
      <c r="A54" s="2" t="s">
        <v>3</v>
      </c>
      <c r="B54" s="52"/>
      <c r="C54" s="109">
        <v>13949</v>
      </c>
      <c r="D54" s="109">
        <v>237941</v>
      </c>
      <c r="E54" s="109">
        <v>328481</v>
      </c>
      <c r="F54" s="109">
        <v>49412</v>
      </c>
      <c r="G54" s="109">
        <v>15654</v>
      </c>
      <c r="H54" s="109">
        <v>14777</v>
      </c>
      <c r="I54" s="109">
        <v>660214</v>
      </c>
    </row>
    <row r="55" spans="1:10" ht="15" customHeight="1">
      <c r="A55" s="3" t="s">
        <v>128</v>
      </c>
      <c r="B55"/>
      <c r="C55" s="36">
        <v>13982</v>
      </c>
      <c r="D55" s="36">
        <v>189269</v>
      </c>
      <c r="E55" s="36">
        <v>317930</v>
      </c>
      <c r="F55" s="36">
        <v>44315</v>
      </c>
      <c r="G55" s="36">
        <v>17063</v>
      </c>
      <c r="H55" s="36">
        <v>10997</v>
      </c>
      <c r="I55" s="36">
        <v>593556</v>
      </c>
    </row>
    <row r="56" spans="1:10" ht="15" customHeight="1">
      <c r="A56" s="3" t="s">
        <v>129</v>
      </c>
      <c r="B56"/>
      <c r="C56" s="110">
        <f>IF(ISERROR((C54-C55)/C55),".",(C54-C55)/C55)</f>
        <v>-2.3601773709054498E-3</v>
      </c>
      <c r="D56" s="110">
        <f t="shared" ref="D56:I56" si="0">IF(ISERROR((D54-D55)/D55),".",(D54-D55)/D55)</f>
        <v>0.25715780185873016</v>
      </c>
      <c r="E56" s="110">
        <f t="shared" si="0"/>
        <v>3.3186550498537415E-2</v>
      </c>
      <c r="F56" s="110">
        <f t="shared" si="0"/>
        <v>0.11501748843506714</v>
      </c>
      <c r="G56" s="110">
        <f t="shared" si="0"/>
        <v>-8.2576334759420972E-2</v>
      </c>
      <c r="H56" s="110">
        <f t="shared" si="0"/>
        <v>0.34373010821133038</v>
      </c>
      <c r="I56" s="110">
        <f t="shared" si="0"/>
        <v>0.11230279872497287</v>
      </c>
    </row>
    <row r="57" spans="1:10" ht="15" customHeight="1">
      <c r="A57" s="3"/>
      <c r="B57"/>
      <c r="C57" s="110"/>
      <c r="D57" s="110"/>
      <c r="E57" s="110"/>
      <c r="F57" s="110"/>
      <c r="G57" s="110"/>
      <c r="H57" s="110"/>
      <c r="I57" s="110"/>
    </row>
    <row r="58" spans="1:10" ht="15" customHeight="1">
      <c r="A58" s="3" t="s">
        <v>196</v>
      </c>
      <c r="B58" s="112"/>
      <c r="C58" s="110"/>
      <c r="D58" s="110"/>
      <c r="E58" s="110"/>
      <c r="F58" s="110"/>
      <c r="G58" s="110"/>
      <c r="H58" s="110"/>
      <c r="I58" s="110"/>
    </row>
    <row r="59" spans="1:10" ht="15" customHeight="1">
      <c r="A59" s="3" t="s">
        <v>194</v>
      </c>
    </row>
    <row r="60" spans="1:10" ht="15" customHeight="1">
      <c r="A60" s="3" t="s">
        <v>199</v>
      </c>
      <c r="B60"/>
    </row>
  </sheetData>
  <sortState xmlns:xlrd2="http://schemas.microsoft.com/office/spreadsheetml/2017/richdata2" columnSort="1" ref="C3:H56">
    <sortCondition ref="C3:H3" customList="Postgraduate by research,Postgraduate by coursework,Bachelor,Sub-Bachelor,Enabling courses,Non-award courses/Microcredentials,Not provided"/>
  </sortState>
  <mergeCells count="8">
    <mergeCell ref="A49:A51"/>
    <mergeCell ref="A52:A53"/>
    <mergeCell ref="A4:A15"/>
    <mergeCell ref="A16:A25"/>
    <mergeCell ref="A26:A34"/>
    <mergeCell ref="A35:A40"/>
    <mergeCell ref="A41:A45"/>
    <mergeCell ref="A47:A48"/>
  </mergeCells>
  <phoneticPr fontId="6" type="noConversion"/>
  <hyperlinks>
    <hyperlink ref="A1" location="Contents!A1" display="&lt; Back to Contents &gt;" xr:uid="{00000000-0004-0000-0500-000000000000}"/>
  </hyperlinks>
  <pageMargins left="0.74803149606299213" right="0.74803149606299213" top="0.98425196850393704" bottom="0.98425196850393704" header="0.51181102362204722" footer="0.51181102362204722"/>
  <pageSetup scale="5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60"/>
  <sheetViews>
    <sheetView showGridLines="0"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42578125" defaultRowHeight="15" customHeight="1"/>
  <cols>
    <col min="1" max="1" width="15.5703125" customWidth="1"/>
    <col min="2" max="2" width="64.5703125" style="1" customWidth="1"/>
    <col min="3" max="3" width="12.5703125" customWidth="1"/>
    <col min="4" max="4" width="14.28515625" customWidth="1"/>
    <col min="5" max="5" width="12.7109375" style="35" customWidth="1"/>
    <col min="6" max="6" width="12.42578125" customWidth="1"/>
    <col min="7" max="7" width="15.28515625" customWidth="1"/>
    <col min="8" max="8" width="18" customWidth="1"/>
    <col min="9" max="9" width="12.42578125" customWidth="1"/>
    <col min="10" max="13" width="15.28515625" customWidth="1"/>
    <col min="14" max="14" width="7.5703125" bestFit="1" customWidth="1"/>
  </cols>
  <sheetData>
    <row r="1" spans="1:15" ht="15" customHeight="1">
      <c r="A1" s="15" t="s">
        <v>66</v>
      </c>
      <c r="B1"/>
    </row>
    <row r="2" spans="1:15" s="87" customFormat="1" ht="30" customHeight="1">
      <c r="A2" s="81" t="s">
        <v>123</v>
      </c>
      <c r="B2" s="83"/>
      <c r="C2" s="88"/>
      <c r="D2" s="88"/>
      <c r="E2" s="89"/>
      <c r="F2" s="88"/>
      <c r="G2" s="88"/>
      <c r="H2" s="88"/>
      <c r="I2" s="88"/>
      <c r="J2" s="88"/>
      <c r="K2" s="88"/>
      <c r="L2" s="88"/>
      <c r="M2" s="88"/>
      <c r="N2" s="88"/>
    </row>
    <row r="3" spans="1:15" s="6" customFormat="1" ht="27">
      <c r="A3" s="64" t="s">
        <v>109</v>
      </c>
      <c r="B3" s="5" t="s">
        <v>108</v>
      </c>
      <c r="C3" s="98" t="s">
        <v>131</v>
      </c>
      <c r="D3" s="98" t="s">
        <v>132</v>
      </c>
      <c r="E3" s="22" t="s">
        <v>11</v>
      </c>
      <c r="F3" s="98" t="s">
        <v>130</v>
      </c>
      <c r="G3" s="22" t="s">
        <v>12</v>
      </c>
      <c r="H3" s="98" t="s">
        <v>198</v>
      </c>
      <c r="I3" s="32" t="s">
        <v>3</v>
      </c>
    </row>
    <row r="4" spans="1:15" ht="15" customHeight="1">
      <c r="A4" s="151" t="s">
        <v>25</v>
      </c>
      <c r="B4" s="95" t="s">
        <v>195</v>
      </c>
      <c r="C4" s="36" t="s">
        <v>133</v>
      </c>
      <c r="D4" s="101">
        <v>59</v>
      </c>
      <c r="E4" s="102">
        <v>245</v>
      </c>
      <c r="F4" s="36" t="s">
        <v>134</v>
      </c>
      <c r="G4" s="102">
        <v>0</v>
      </c>
      <c r="H4" s="101">
        <v>13</v>
      </c>
      <c r="I4" s="103">
        <v>339</v>
      </c>
    </row>
    <row r="5" spans="1:15" ht="15" customHeight="1">
      <c r="A5" s="152"/>
      <c r="B5" s="45" t="s">
        <v>35</v>
      </c>
      <c r="C5" s="36">
        <v>81</v>
      </c>
      <c r="D5" s="36">
        <v>3568</v>
      </c>
      <c r="E5" s="36">
        <v>6304</v>
      </c>
      <c r="F5" s="36">
        <v>1311</v>
      </c>
      <c r="G5" s="36">
        <v>1026</v>
      </c>
      <c r="H5" s="36">
        <v>134</v>
      </c>
      <c r="I5" s="48">
        <v>12424</v>
      </c>
    </row>
    <row r="6" spans="1:15" ht="15" customHeight="1">
      <c r="A6" s="152"/>
      <c r="B6" s="45" t="s">
        <v>36</v>
      </c>
      <c r="C6" s="36">
        <v>303</v>
      </c>
      <c r="D6" s="36">
        <v>1427</v>
      </c>
      <c r="E6" s="36">
        <v>8591</v>
      </c>
      <c r="F6" s="36">
        <v>513</v>
      </c>
      <c r="G6" s="36">
        <v>66</v>
      </c>
      <c r="H6" s="36">
        <v>255</v>
      </c>
      <c r="I6" s="48">
        <v>11155</v>
      </c>
    </row>
    <row r="7" spans="1:15" ht="15" customHeight="1">
      <c r="A7" s="152"/>
      <c r="B7" s="45" t="s">
        <v>37</v>
      </c>
      <c r="C7" s="36">
        <v>39</v>
      </c>
      <c r="D7" s="36">
        <v>1337</v>
      </c>
      <c r="E7" s="36">
        <v>2818</v>
      </c>
      <c r="F7" s="36">
        <v>564</v>
      </c>
      <c r="G7" s="36">
        <v>675</v>
      </c>
      <c r="H7" s="36">
        <v>11</v>
      </c>
      <c r="I7" s="48">
        <v>5444</v>
      </c>
    </row>
    <row r="8" spans="1:15" ht="15" customHeight="1">
      <c r="A8" s="152"/>
      <c r="B8" s="45" t="s">
        <v>90</v>
      </c>
      <c r="C8" s="36">
        <v>85</v>
      </c>
      <c r="D8" s="36">
        <v>1679</v>
      </c>
      <c r="E8" s="36">
        <v>3625</v>
      </c>
      <c r="F8" s="36">
        <v>761</v>
      </c>
      <c r="G8" s="36">
        <v>312</v>
      </c>
      <c r="H8" s="36">
        <v>31</v>
      </c>
      <c r="I8" s="48">
        <v>6493</v>
      </c>
    </row>
    <row r="9" spans="1:15" ht="15" customHeight="1">
      <c r="A9" s="152"/>
      <c r="B9" s="45" t="s">
        <v>91</v>
      </c>
      <c r="C9" s="36">
        <v>170</v>
      </c>
      <c r="D9" s="36">
        <v>1935</v>
      </c>
      <c r="E9" s="36">
        <v>6264</v>
      </c>
      <c r="F9" s="36">
        <v>152</v>
      </c>
      <c r="G9" s="36">
        <v>2133</v>
      </c>
      <c r="H9" s="36">
        <v>116</v>
      </c>
      <c r="I9" s="48">
        <v>10770</v>
      </c>
    </row>
    <row r="10" spans="1:15" ht="15" customHeight="1">
      <c r="A10" s="152"/>
      <c r="B10" s="45" t="s">
        <v>94</v>
      </c>
      <c r="C10" s="36">
        <v>575</v>
      </c>
      <c r="D10" s="36">
        <v>3274</v>
      </c>
      <c r="E10" s="36">
        <v>7345</v>
      </c>
      <c r="F10" s="36">
        <v>44</v>
      </c>
      <c r="G10" s="36">
        <v>0</v>
      </c>
      <c r="H10" s="36">
        <v>48</v>
      </c>
      <c r="I10" s="48">
        <v>11286</v>
      </c>
    </row>
    <row r="11" spans="1:15" ht="15" customHeight="1">
      <c r="A11" s="152"/>
      <c r="B11" s="45" t="s">
        <v>95</v>
      </c>
      <c r="C11" s="36">
        <v>362</v>
      </c>
      <c r="D11" s="36">
        <v>5500</v>
      </c>
      <c r="E11" s="36">
        <v>8647</v>
      </c>
      <c r="F11" s="36">
        <v>29</v>
      </c>
      <c r="G11" s="36">
        <v>169</v>
      </c>
      <c r="H11" s="36">
        <v>222</v>
      </c>
      <c r="I11" s="48">
        <v>14929</v>
      </c>
    </row>
    <row r="12" spans="1:15" ht="15" customHeight="1">
      <c r="A12" s="152"/>
      <c r="B12" s="45" t="s">
        <v>100</v>
      </c>
      <c r="C12" s="36">
        <v>200</v>
      </c>
      <c r="D12" s="36">
        <v>3295</v>
      </c>
      <c r="E12" s="36">
        <v>8911</v>
      </c>
      <c r="F12" s="36">
        <v>14</v>
      </c>
      <c r="G12" s="36">
        <v>11</v>
      </c>
      <c r="H12" s="36">
        <v>30</v>
      </c>
      <c r="I12" s="48">
        <v>12461</v>
      </c>
    </row>
    <row r="13" spans="1:15" ht="15" customHeight="1">
      <c r="A13" s="152"/>
      <c r="B13" s="45" t="s">
        <v>96</v>
      </c>
      <c r="C13" s="36">
        <v>104</v>
      </c>
      <c r="D13" s="36">
        <v>1509</v>
      </c>
      <c r="E13" s="36">
        <v>4680</v>
      </c>
      <c r="F13" s="36">
        <v>474</v>
      </c>
      <c r="G13" s="36">
        <v>98</v>
      </c>
      <c r="H13" s="36">
        <v>59</v>
      </c>
      <c r="I13" s="48">
        <v>6924</v>
      </c>
    </row>
    <row r="14" spans="1:15" ht="15" customHeight="1">
      <c r="A14" s="152"/>
      <c r="B14" s="45" t="s">
        <v>93</v>
      </c>
      <c r="C14" s="36">
        <v>154</v>
      </c>
      <c r="D14" s="36">
        <v>2120</v>
      </c>
      <c r="E14" s="36">
        <v>9891</v>
      </c>
      <c r="F14" s="36">
        <v>1232</v>
      </c>
      <c r="G14" s="36">
        <v>316</v>
      </c>
      <c r="H14" s="36">
        <v>213</v>
      </c>
      <c r="I14" s="48">
        <v>13926</v>
      </c>
      <c r="K14" s="47"/>
      <c r="L14" s="47"/>
      <c r="M14" s="47"/>
      <c r="N14" s="47"/>
      <c r="O14" s="47"/>
    </row>
    <row r="15" spans="1:15" ht="15" customHeight="1">
      <c r="A15" s="153"/>
      <c r="B15" s="57" t="s">
        <v>88</v>
      </c>
      <c r="C15" s="56">
        <v>18</v>
      </c>
      <c r="D15" s="56">
        <v>12447</v>
      </c>
      <c r="E15" s="56">
        <v>5195</v>
      </c>
      <c r="F15" s="56">
        <v>3953</v>
      </c>
      <c r="G15" s="56">
        <v>0</v>
      </c>
      <c r="H15" s="56">
        <v>168</v>
      </c>
      <c r="I15" s="37">
        <v>21781</v>
      </c>
    </row>
    <row r="16" spans="1:15" ht="15" customHeight="1">
      <c r="A16" s="143" t="s">
        <v>26</v>
      </c>
      <c r="B16" s="45" t="s">
        <v>83</v>
      </c>
      <c r="C16" s="36">
        <v>142</v>
      </c>
      <c r="D16" s="36">
        <v>3937</v>
      </c>
      <c r="E16" s="36">
        <v>8900</v>
      </c>
      <c r="F16" s="36">
        <v>295</v>
      </c>
      <c r="G16" s="36">
        <v>0</v>
      </c>
      <c r="H16" s="36">
        <v>302</v>
      </c>
      <c r="I16" s="48">
        <v>13576</v>
      </c>
    </row>
    <row r="17" spans="1:9" ht="15" customHeight="1">
      <c r="A17" s="144"/>
      <c r="B17" s="45" t="s">
        <v>112</v>
      </c>
      <c r="C17" s="36" t="s">
        <v>134</v>
      </c>
      <c r="D17" s="36">
        <v>743</v>
      </c>
      <c r="E17" s="36">
        <v>2203</v>
      </c>
      <c r="F17" s="36">
        <v>106</v>
      </c>
      <c r="G17" s="36">
        <v>234</v>
      </c>
      <c r="H17" s="36" t="s">
        <v>133</v>
      </c>
      <c r="I17" s="48">
        <v>3336</v>
      </c>
    </row>
    <row r="18" spans="1:9" ht="15" customHeight="1">
      <c r="A18" s="144"/>
      <c r="B18" s="45" t="s">
        <v>38</v>
      </c>
      <c r="C18" s="36">
        <v>198</v>
      </c>
      <c r="D18" s="36">
        <v>2709</v>
      </c>
      <c r="E18" s="36">
        <v>6047</v>
      </c>
      <c r="F18" s="36">
        <v>788</v>
      </c>
      <c r="G18" s="36">
        <v>152</v>
      </c>
      <c r="H18" s="36">
        <v>239</v>
      </c>
      <c r="I18" s="48">
        <v>10133</v>
      </c>
    </row>
    <row r="19" spans="1:9" ht="15" customHeight="1">
      <c r="A19" s="144"/>
      <c r="B19" s="45" t="s">
        <v>39</v>
      </c>
      <c r="C19" s="36">
        <v>450</v>
      </c>
      <c r="D19" s="36">
        <v>4902</v>
      </c>
      <c r="E19" s="36">
        <v>9924</v>
      </c>
      <c r="F19" s="36">
        <v>735</v>
      </c>
      <c r="G19" s="36">
        <v>28</v>
      </c>
      <c r="H19" s="36">
        <v>258</v>
      </c>
      <c r="I19" s="48">
        <v>16297</v>
      </c>
    </row>
    <row r="20" spans="1:9" ht="15" customHeight="1">
      <c r="A20" s="144"/>
      <c r="B20" s="45" t="s">
        <v>40</v>
      </c>
      <c r="C20" s="36">
        <v>195</v>
      </c>
      <c r="D20" s="36">
        <v>2817</v>
      </c>
      <c r="E20" s="36">
        <v>8655</v>
      </c>
      <c r="F20" s="36">
        <v>1355</v>
      </c>
      <c r="G20" s="36">
        <v>40</v>
      </c>
      <c r="H20" s="36">
        <v>15</v>
      </c>
      <c r="I20" s="48">
        <v>13077</v>
      </c>
    </row>
    <row r="21" spans="1:9" ht="15" customHeight="1">
      <c r="A21" s="144"/>
      <c r="B21" s="45" t="s">
        <v>41</v>
      </c>
      <c r="C21" s="36">
        <v>85</v>
      </c>
      <c r="D21" s="36">
        <v>1622</v>
      </c>
      <c r="E21" s="36">
        <v>8473</v>
      </c>
      <c r="F21" s="36">
        <v>488</v>
      </c>
      <c r="G21" s="36">
        <v>0</v>
      </c>
      <c r="H21" s="36">
        <v>45</v>
      </c>
      <c r="I21" s="48">
        <v>10713</v>
      </c>
    </row>
    <row r="22" spans="1:9" ht="15" customHeight="1">
      <c r="A22" s="144"/>
      <c r="B22" s="45" t="s">
        <v>42</v>
      </c>
      <c r="C22" s="36">
        <v>518</v>
      </c>
      <c r="D22" s="36">
        <v>6850</v>
      </c>
      <c r="E22" s="36">
        <v>6759</v>
      </c>
      <c r="F22" s="36">
        <v>49</v>
      </c>
      <c r="G22" s="36">
        <v>31</v>
      </c>
      <c r="H22" s="36">
        <v>187</v>
      </c>
      <c r="I22" s="48">
        <v>14394</v>
      </c>
    </row>
    <row r="23" spans="1:9" ht="15" customHeight="1">
      <c r="A23" s="144"/>
      <c r="B23" s="45" t="s">
        <v>89</v>
      </c>
      <c r="C23" s="36">
        <v>13</v>
      </c>
      <c r="D23" s="36">
        <v>326</v>
      </c>
      <c r="E23" s="36">
        <v>123</v>
      </c>
      <c r="F23" s="36">
        <v>91</v>
      </c>
      <c r="G23" s="36">
        <v>0</v>
      </c>
      <c r="H23" s="36">
        <v>12</v>
      </c>
      <c r="I23" s="48">
        <v>565</v>
      </c>
    </row>
    <row r="24" spans="1:9" ht="15" customHeight="1">
      <c r="A24" s="144"/>
      <c r="B24" s="45" t="s">
        <v>43</v>
      </c>
      <c r="C24" s="36">
        <v>50</v>
      </c>
      <c r="D24" s="36">
        <v>2285</v>
      </c>
      <c r="E24" s="36">
        <v>5497</v>
      </c>
      <c r="F24" s="36">
        <v>346</v>
      </c>
      <c r="G24" s="36">
        <v>111</v>
      </c>
      <c r="H24" s="36">
        <v>64</v>
      </c>
      <c r="I24" s="48">
        <v>8353</v>
      </c>
    </row>
    <row r="25" spans="1:9" ht="15" customHeight="1">
      <c r="A25" s="145"/>
      <c r="B25" s="57" t="s">
        <v>88</v>
      </c>
      <c r="C25" s="56" t="s">
        <v>134</v>
      </c>
      <c r="D25" s="56">
        <v>1224</v>
      </c>
      <c r="E25" s="56">
        <v>1081</v>
      </c>
      <c r="F25" s="56">
        <v>1334</v>
      </c>
      <c r="G25" s="56">
        <v>0</v>
      </c>
      <c r="H25" s="56" t="s">
        <v>133</v>
      </c>
      <c r="I25" s="37">
        <v>3662</v>
      </c>
    </row>
    <row r="26" spans="1:9" ht="15" customHeight="1">
      <c r="A26" s="154" t="s">
        <v>27</v>
      </c>
      <c r="B26" s="45" t="s">
        <v>44</v>
      </c>
      <c r="C26" s="36">
        <v>35</v>
      </c>
      <c r="D26" s="36">
        <v>458</v>
      </c>
      <c r="E26" s="36">
        <v>796</v>
      </c>
      <c r="F26" s="36">
        <v>73</v>
      </c>
      <c r="G26" s="36">
        <v>20</v>
      </c>
      <c r="H26" s="36">
        <v>100</v>
      </c>
      <c r="I26" s="48">
        <v>1482</v>
      </c>
    </row>
    <row r="27" spans="1:9" ht="15" customHeight="1">
      <c r="A27" s="154"/>
      <c r="B27" s="45" t="s">
        <v>98</v>
      </c>
      <c r="C27" s="36">
        <v>75</v>
      </c>
      <c r="D27" s="36">
        <v>1177</v>
      </c>
      <c r="E27" s="36">
        <v>3329</v>
      </c>
      <c r="F27" s="36">
        <v>138</v>
      </c>
      <c r="G27" s="36">
        <v>970</v>
      </c>
      <c r="H27" s="36">
        <v>402</v>
      </c>
      <c r="I27" s="48">
        <v>6091</v>
      </c>
    </row>
    <row r="28" spans="1:9" ht="15" customHeight="1">
      <c r="A28" s="154"/>
      <c r="B28" s="45" t="s">
        <v>45</v>
      </c>
      <c r="C28" s="36">
        <v>207</v>
      </c>
      <c r="D28" s="36">
        <v>3169</v>
      </c>
      <c r="E28" s="36">
        <v>8485</v>
      </c>
      <c r="F28" s="36">
        <v>167</v>
      </c>
      <c r="G28" s="36">
        <v>0</v>
      </c>
      <c r="H28" s="36">
        <v>260</v>
      </c>
      <c r="I28" s="48">
        <v>12288</v>
      </c>
    </row>
    <row r="29" spans="1:9" ht="15" customHeight="1">
      <c r="A29" s="154"/>
      <c r="B29" s="45" t="s">
        <v>46</v>
      </c>
      <c r="C29" s="36">
        <v>58</v>
      </c>
      <c r="D29" s="36">
        <v>1092</v>
      </c>
      <c r="E29" s="36">
        <v>2205</v>
      </c>
      <c r="F29" s="36">
        <v>326</v>
      </c>
      <c r="G29" s="36">
        <v>354</v>
      </c>
      <c r="H29" s="36">
        <v>287</v>
      </c>
      <c r="I29" s="48">
        <v>4322</v>
      </c>
    </row>
    <row r="30" spans="1:9" ht="15" customHeight="1">
      <c r="A30" s="154"/>
      <c r="B30" s="45" t="s">
        <v>47</v>
      </c>
      <c r="C30" s="36">
        <v>235</v>
      </c>
      <c r="D30" s="36">
        <v>3740</v>
      </c>
      <c r="E30" s="36">
        <v>10343</v>
      </c>
      <c r="F30" s="36">
        <v>443</v>
      </c>
      <c r="G30" s="36">
        <v>0</v>
      </c>
      <c r="H30" s="36">
        <v>306</v>
      </c>
      <c r="I30" s="48">
        <v>15067</v>
      </c>
    </row>
    <row r="31" spans="1:9" ht="15" customHeight="1">
      <c r="A31" s="154"/>
      <c r="B31" s="45" t="s">
        <v>48</v>
      </c>
      <c r="C31" s="36">
        <v>457</v>
      </c>
      <c r="D31" s="36">
        <v>2374</v>
      </c>
      <c r="E31" s="36">
        <v>8092</v>
      </c>
      <c r="F31" s="36">
        <v>96</v>
      </c>
      <c r="G31" s="36">
        <v>112</v>
      </c>
      <c r="H31" s="36">
        <v>68</v>
      </c>
      <c r="I31" s="48">
        <v>11199</v>
      </c>
    </row>
    <row r="32" spans="1:9" ht="15" customHeight="1">
      <c r="A32" s="154"/>
      <c r="B32" s="45" t="s">
        <v>49</v>
      </c>
      <c r="C32" s="36">
        <v>130</v>
      </c>
      <c r="D32" s="36">
        <v>1152</v>
      </c>
      <c r="E32" s="36">
        <v>3351</v>
      </c>
      <c r="F32" s="36">
        <v>646</v>
      </c>
      <c r="G32" s="36">
        <v>1062</v>
      </c>
      <c r="H32" s="36">
        <v>317</v>
      </c>
      <c r="I32" s="48">
        <v>6658</v>
      </c>
    </row>
    <row r="33" spans="1:9" ht="15" customHeight="1">
      <c r="A33" s="154"/>
      <c r="B33" s="45" t="s">
        <v>50</v>
      </c>
      <c r="C33" s="36">
        <v>83</v>
      </c>
      <c r="D33" s="36">
        <v>421</v>
      </c>
      <c r="E33" s="36">
        <v>4423</v>
      </c>
      <c r="F33" s="36">
        <v>225</v>
      </c>
      <c r="G33" s="36">
        <v>909</v>
      </c>
      <c r="H33" s="36">
        <v>482</v>
      </c>
      <c r="I33" s="48">
        <v>6543</v>
      </c>
    </row>
    <row r="34" spans="1:9" ht="15" customHeight="1">
      <c r="A34" s="154"/>
      <c r="B34" s="57" t="s">
        <v>88</v>
      </c>
      <c r="C34" s="56">
        <v>0</v>
      </c>
      <c r="D34" s="56">
        <v>397</v>
      </c>
      <c r="E34" s="56">
        <v>1150</v>
      </c>
      <c r="F34" s="56">
        <v>1281</v>
      </c>
      <c r="G34" s="56">
        <v>0</v>
      </c>
      <c r="H34" s="56">
        <v>0</v>
      </c>
      <c r="I34" s="37">
        <v>2828</v>
      </c>
    </row>
    <row r="35" spans="1:9" ht="15" customHeight="1">
      <c r="A35" s="154" t="s">
        <v>28</v>
      </c>
      <c r="B35" s="45" t="s">
        <v>106</v>
      </c>
      <c r="C35" s="36">
        <v>220</v>
      </c>
      <c r="D35" s="36">
        <v>1977</v>
      </c>
      <c r="E35" s="36">
        <v>8693</v>
      </c>
      <c r="F35" s="36">
        <v>2619</v>
      </c>
      <c r="G35" s="36">
        <v>1514</v>
      </c>
      <c r="H35" s="36">
        <v>22</v>
      </c>
      <c r="I35" s="48">
        <v>15045</v>
      </c>
    </row>
    <row r="36" spans="1:9" ht="15" customHeight="1">
      <c r="A36" s="154"/>
      <c r="B36" s="45" t="s">
        <v>51</v>
      </c>
      <c r="C36" s="36">
        <v>100</v>
      </c>
      <c r="D36" s="36">
        <v>2238</v>
      </c>
      <c r="E36" s="36">
        <v>4511</v>
      </c>
      <c r="F36" s="36">
        <v>16</v>
      </c>
      <c r="G36" s="36">
        <v>1016</v>
      </c>
      <c r="H36" s="36">
        <v>37</v>
      </c>
      <c r="I36" s="48">
        <v>7918</v>
      </c>
    </row>
    <row r="37" spans="1:9" ht="15" customHeight="1">
      <c r="A37" s="154"/>
      <c r="B37" s="45" t="s">
        <v>52</v>
      </c>
      <c r="C37" s="36">
        <v>96</v>
      </c>
      <c r="D37" s="36">
        <v>473</v>
      </c>
      <c r="E37" s="36">
        <v>2377</v>
      </c>
      <c r="F37" s="36">
        <v>0</v>
      </c>
      <c r="G37" s="36">
        <v>594</v>
      </c>
      <c r="H37" s="36">
        <v>5</v>
      </c>
      <c r="I37" s="48">
        <v>3545</v>
      </c>
    </row>
    <row r="38" spans="1:9" ht="15" customHeight="1">
      <c r="A38" s="154"/>
      <c r="B38" s="45" t="s">
        <v>53</v>
      </c>
      <c r="C38" s="36">
        <v>56</v>
      </c>
      <c r="D38" s="36">
        <v>1113</v>
      </c>
      <c r="E38" s="36">
        <v>2201</v>
      </c>
      <c r="F38" s="36">
        <v>54</v>
      </c>
      <c r="G38" s="36">
        <v>291</v>
      </c>
      <c r="H38" s="36">
        <v>64</v>
      </c>
      <c r="I38" s="48">
        <v>3779</v>
      </c>
    </row>
    <row r="39" spans="1:9" ht="15" customHeight="1">
      <c r="A39" s="154"/>
      <c r="B39" s="45" t="s">
        <v>54</v>
      </c>
      <c r="C39" s="36" t="s">
        <v>134</v>
      </c>
      <c r="D39" s="36">
        <v>1711</v>
      </c>
      <c r="E39" s="36">
        <v>4285</v>
      </c>
      <c r="F39" s="36" t="s">
        <v>133</v>
      </c>
      <c r="G39" s="36">
        <v>40</v>
      </c>
      <c r="H39" s="36">
        <v>444</v>
      </c>
      <c r="I39" s="48">
        <v>6684</v>
      </c>
    </row>
    <row r="40" spans="1:9" ht="15" customHeight="1">
      <c r="A40" s="154"/>
      <c r="B40" s="57" t="s">
        <v>88</v>
      </c>
      <c r="C40" s="56">
        <v>0</v>
      </c>
      <c r="D40" s="56">
        <v>76</v>
      </c>
      <c r="E40" s="56">
        <v>65</v>
      </c>
      <c r="F40" s="56" t="s">
        <v>134</v>
      </c>
      <c r="G40" s="56">
        <v>0</v>
      </c>
      <c r="H40" s="56" t="s">
        <v>133</v>
      </c>
      <c r="I40" s="37">
        <v>511</v>
      </c>
    </row>
    <row r="41" spans="1:9" ht="15" customHeight="1">
      <c r="A41" s="154" t="s">
        <v>29</v>
      </c>
      <c r="B41" s="45" t="s">
        <v>92</v>
      </c>
      <c r="C41" s="36">
        <v>158</v>
      </c>
      <c r="D41" s="36">
        <v>2124</v>
      </c>
      <c r="E41" s="36">
        <v>4111</v>
      </c>
      <c r="F41" s="36">
        <v>192</v>
      </c>
      <c r="G41" s="36">
        <v>589</v>
      </c>
      <c r="H41" s="36">
        <v>262</v>
      </c>
      <c r="I41" s="48">
        <v>7436</v>
      </c>
    </row>
    <row r="42" spans="1:9" ht="15" customHeight="1">
      <c r="A42" s="154"/>
      <c r="B42" s="45" t="s">
        <v>55</v>
      </c>
      <c r="C42" s="36">
        <v>313</v>
      </c>
      <c r="D42" s="36">
        <v>1743</v>
      </c>
      <c r="E42" s="36">
        <v>4997</v>
      </c>
      <c r="F42" s="36">
        <v>164</v>
      </c>
      <c r="G42" s="36">
        <v>73</v>
      </c>
      <c r="H42" s="36">
        <v>148</v>
      </c>
      <c r="I42" s="48">
        <v>7438</v>
      </c>
    </row>
    <row r="43" spans="1:9" ht="15" customHeight="1">
      <c r="A43" s="154"/>
      <c r="B43" s="45" t="s">
        <v>97</v>
      </c>
      <c r="C43" s="36" t="s">
        <v>134</v>
      </c>
      <c r="D43" s="36">
        <v>917</v>
      </c>
      <c r="E43" s="36">
        <v>2540</v>
      </c>
      <c r="F43" s="36">
        <v>3471</v>
      </c>
      <c r="G43" s="36">
        <v>0</v>
      </c>
      <c r="H43" s="36" t="s">
        <v>133</v>
      </c>
      <c r="I43" s="48">
        <v>6944</v>
      </c>
    </row>
    <row r="44" spans="1:9" ht="15" customHeight="1">
      <c r="A44" s="154"/>
      <c r="B44" s="45" t="s">
        <v>56</v>
      </c>
      <c r="C44" s="36">
        <v>151</v>
      </c>
      <c r="D44" s="36">
        <v>1824</v>
      </c>
      <c r="E44" s="36">
        <v>6871</v>
      </c>
      <c r="F44" s="36">
        <v>469</v>
      </c>
      <c r="G44" s="36">
        <v>444</v>
      </c>
      <c r="H44" s="36">
        <v>128</v>
      </c>
      <c r="I44" s="48">
        <v>9887</v>
      </c>
    </row>
    <row r="45" spans="1:9" ht="15" customHeight="1">
      <c r="A45" s="154"/>
      <c r="B45" s="57" t="s">
        <v>99</v>
      </c>
      <c r="C45" s="56" t="s">
        <v>133</v>
      </c>
      <c r="D45" s="56">
        <v>1025</v>
      </c>
      <c r="E45" s="56">
        <v>352</v>
      </c>
      <c r="F45" s="56" t="s">
        <v>134</v>
      </c>
      <c r="G45" s="56">
        <v>0</v>
      </c>
      <c r="H45" s="56">
        <v>0</v>
      </c>
      <c r="I45" s="37">
        <v>1687</v>
      </c>
    </row>
    <row r="46" spans="1:9" ht="15" customHeight="1">
      <c r="A46" s="66" t="s">
        <v>30</v>
      </c>
      <c r="B46" s="60" t="s">
        <v>57</v>
      </c>
      <c r="C46" s="108">
        <v>89</v>
      </c>
      <c r="D46" s="108">
        <v>4515</v>
      </c>
      <c r="E46" s="108">
        <v>3562</v>
      </c>
      <c r="F46" s="108">
        <v>4506</v>
      </c>
      <c r="G46" s="108">
        <v>210</v>
      </c>
      <c r="H46" s="108">
        <v>65</v>
      </c>
      <c r="I46" s="109">
        <v>12947</v>
      </c>
    </row>
    <row r="47" spans="1:9" ht="15" customHeight="1">
      <c r="A47" s="154" t="s">
        <v>31</v>
      </c>
      <c r="B47" s="29" t="s">
        <v>101</v>
      </c>
      <c r="C47" s="36">
        <v>7</v>
      </c>
      <c r="D47" s="36">
        <v>0</v>
      </c>
      <c r="E47" s="36">
        <v>0</v>
      </c>
      <c r="F47" s="36">
        <v>0</v>
      </c>
      <c r="G47" s="36">
        <v>0</v>
      </c>
      <c r="H47" s="36">
        <v>0</v>
      </c>
      <c r="I47" s="48">
        <v>7</v>
      </c>
    </row>
    <row r="48" spans="1:9" ht="15" customHeight="1">
      <c r="A48" s="154"/>
      <c r="B48" s="62" t="s">
        <v>102</v>
      </c>
      <c r="C48" s="56">
        <v>71</v>
      </c>
      <c r="D48" s="56">
        <v>668</v>
      </c>
      <c r="E48" s="56">
        <v>1241</v>
      </c>
      <c r="F48" s="56">
        <v>324</v>
      </c>
      <c r="G48" s="56">
        <v>695</v>
      </c>
      <c r="H48" s="56">
        <v>12</v>
      </c>
      <c r="I48" s="37">
        <v>3011</v>
      </c>
    </row>
    <row r="49" spans="1:9" ht="15" customHeight="1">
      <c r="A49" s="154" t="s">
        <v>32</v>
      </c>
      <c r="B49" s="45" t="s">
        <v>58</v>
      </c>
      <c r="C49" s="36">
        <v>224</v>
      </c>
      <c r="D49" s="36">
        <v>784</v>
      </c>
      <c r="E49" s="36">
        <v>3088</v>
      </c>
      <c r="F49" s="36">
        <v>205</v>
      </c>
      <c r="G49" s="36">
        <v>0</v>
      </c>
      <c r="H49" s="36">
        <v>32</v>
      </c>
      <c r="I49" s="48">
        <v>4333</v>
      </c>
    </row>
    <row r="50" spans="1:9" ht="15" customHeight="1">
      <c r="A50" s="154"/>
      <c r="B50" s="45" t="s">
        <v>59</v>
      </c>
      <c r="C50" s="36">
        <v>62</v>
      </c>
      <c r="D50" s="36">
        <v>1660</v>
      </c>
      <c r="E50" s="36">
        <v>2619</v>
      </c>
      <c r="F50" s="36">
        <v>193</v>
      </c>
      <c r="G50" s="36">
        <v>262</v>
      </c>
      <c r="H50" s="36">
        <v>10</v>
      </c>
      <c r="I50" s="48">
        <v>4806</v>
      </c>
    </row>
    <row r="51" spans="1:9" ht="15" customHeight="1">
      <c r="A51" s="154"/>
      <c r="B51" s="54" t="s">
        <v>88</v>
      </c>
      <c r="C51" s="56">
        <v>0</v>
      </c>
      <c r="D51" s="56">
        <v>755</v>
      </c>
      <c r="E51" s="56">
        <v>0</v>
      </c>
      <c r="F51" s="56">
        <v>0</v>
      </c>
      <c r="G51" s="56">
        <v>0</v>
      </c>
      <c r="H51" s="56">
        <v>0</v>
      </c>
      <c r="I51" s="37">
        <v>755</v>
      </c>
    </row>
    <row r="52" spans="1:9" ht="15" customHeight="1">
      <c r="A52" s="154" t="s">
        <v>33</v>
      </c>
      <c r="B52" s="45" t="s">
        <v>60</v>
      </c>
      <c r="C52" s="36">
        <v>68</v>
      </c>
      <c r="D52" s="36">
        <v>2197</v>
      </c>
      <c r="E52" s="36">
        <v>6935</v>
      </c>
      <c r="F52" s="36">
        <v>321</v>
      </c>
      <c r="G52" s="36">
        <v>0</v>
      </c>
      <c r="H52" s="36">
        <v>532</v>
      </c>
      <c r="I52" s="48">
        <v>10053</v>
      </c>
    </row>
    <row r="53" spans="1:9" ht="15" customHeight="1">
      <c r="A53" s="154"/>
      <c r="B53" s="57" t="s">
        <v>88</v>
      </c>
      <c r="C53" s="56">
        <v>13</v>
      </c>
      <c r="D53" s="56">
        <v>416</v>
      </c>
      <c r="E53" s="56">
        <v>135</v>
      </c>
      <c r="F53" s="56">
        <v>200</v>
      </c>
      <c r="G53" s="56">
        <v>28</v>
      </c>
      <c r="H53" s="56">
        <v>28</v>
      </c>
      <c r="I53" s="37">
        <v>820</v>
      </c>
    </row>
    <row r="54" spans="1:9" ht="15" customHeight="1">
      <c r="A54" s="65" t="s">
        <v>3</v>
      </c>
      <c r="B54" s="20"/>
      <c r="C54" s="37">
        <v>6944</v>
      </c>
      <c r="D54" s="37">
        <v>105761</v>
      </c>
      <c r="E54" s="37">
        <v>230935</v>
      </c>
      <c r="F54" s="37">
        <v>31455</v>
      </c>
      <c r="G54" s="37">
        <v>14585</v>
      </c>
      <c r="H54" s="37">
        <v>6442</v>
      </c>
      <c r="I54" s="37">
        <v>396122</v>
      </c>
    </row>
    <row r="55" spans="1:9" ht="15" customHeight="1">
      <c r="A55" s="97" t="s">
        <v>128</v>
      </c>
      <c r="B55" s="30"/>
      <c r="C55" s="40">
        <v>7451</v>
      </c>
      <c r="D55" s="40">
        <v>103969</v>
      </c>
      <c r="E55" s="40">
        <v>236937</v>
      </c>
      <c r="F55" s="40">
        <v>30167</v>
      </c>
      <c r="G55" s="40">
        <v>16193</v>
      </c>
      <c r="H55" s="40">
        <v>5624</v>
      </c>
      <c r="I55" s="40">
        <v>400341</v>
      </c>
    </row>
    <row r="56" spans="1:9" ht="15" customHeight="1">
      <c r="A56" s="3" t="s">
        <v>129</v>
      </c>
      <c r="B56" s="27"/>
      <c r="C56" s="14">
        <f>IF(ISERROR((C54-C55)/C55),".",(C54-C55)/C55)</f>
        <v>-6.8044557777479531E-2</v>
      </c>
      <c r="D56" s="14">
        <f t="shared" ref="D56:I56" si="0">IF(ISERROR((D54-D55)/D55),".",(D54-D55)/D55)</f>
        <v>1.7235906856851561E-2</v>
      </c>
      <c r="E56" s="14">
        <f t="shared" si="0"/>
        <v>-2.5331628238730128E-2</v>
      </c>
      <c r="F56" s="14">
        <f t="shared" si="0"/>
        <v>4.2695660821427388E-2</v>
      </c>
      <c r="G56" s="14">
        <f t="shared" si="0"/>
        <v>-9.9302167603285377E-2</v>
      </c>
      <c r="H56" s="14">
        <f t="shared" si="0"/>
        <v>0.14544807965860598</v>
      </c>
      <c r="I56" s="14">
        <f t="shared" si="0"/>
        <v>-1.0538515915182307E-2</v>
      </c>
    </row>
    <row r="58" spans="1:9" ht="15" customHeight="1">
      <c r="A58" s="3" t="s">
        <v>196</v>
      </c>
      <c r="B58" s="112"/>
      <c r="C58" s="110"/>
      <c r="D58" s="110"/>
      <c r="E58" s="110"/>
      <c r="F58" s="110"/>
      <c r="G58" s="110"/>
      <c r="H58" s="110"/>
      <c r="I58" s="110"/>
    </row>
    <row r="59" spans="1:9" ht="15" customHeight="1">
      <c r="A59" s="3" t="s">
        <v>194</v>
      </c>
      <c r="C59" s="35"/>
      <c r="D59" s="35"/>
      <c r="F59" s="35"/>
      <c r="G59" s="35"/>
      <c r="H59" s="35"/>
      <c r="I59" s="35"/>
    </row>
    <row r="60" spans="1:9" ht="15" customHeight="1">
      <c r="A60" s="3" t="s">
        <v>199</v>
      </c>
      <c r="B60"/>
      <c r="C60" s="35"/>
      <c r="D60" s="35"/>
      <c r="F60" s="35"/>
      <c r="G60" s="35"/>
      <c r="H60" s="35"/>
      <c r="I60" s="35"/>
    </row>
  </sheetData>
  <sortState xmlns:xlrd2="http://schemas.microsoft.com/office/spreadsheetml/2017/richdata2" columnSort="1" ref="C3:H56">
    <sortCondition ref="C3:H3" customList="Postgraduate by research,Postgraduate by coursework,Bachelor,Sub-Bachelor,Enabling courses,Non-award courses/Microcredentials,Not provided"/>
  </sortState>
  <mergeCells count="8">
    <mergeCell ref="A4:A15"/>
    <mergeCell ref="A49:A51"/>
    <mergeCell ref="A52:A53"/>
    <mergeCell ref="A16:A25"/>
    <mergeCell ref="A26:A34"/>
    <mergeCell ref="A35:A40"/>
    <mergeCell ref="A41:A45"/>
    <mergeCell ref="A47:A48"/>
  </mergeCells>
  <phoneticPr fontId="6" type="noConversion"/>
  <hyperlinks>
    <hyperlink ref="A1" location="Contents!A1" display="&lt; Back to Contents &gt;" xr:uid="{00000000-0004-0000-0600-000000000000}"/>
  </hyperlinks>
  <pageMargins left="0.39370078740157483" right="0.31496062992125984" top="0.59055118110236227" bottom="0.39370078740157483" header="0.19685039370078741" footer="0.19685039370078741"/>
  <pageSetup scale="69"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60"/>
  <sheetViews>
    <sheetView showGridLines="0" zoomScaleNormal="100" workbookViewId="0">
      <pane xSplit="2" ySplit="4" topLeftCell="C5" activePane="bottomRight" state="frozen"/>
      <selection pane="topRight" activeCell="C1" sqref="C1"/>
      <selection pane="bottomLeft" activeCell="A5" sqref="A5"/>
      <selection pane="bottomRight" activeCell="A2" sqref="A2"/>
    </sheetView>
  </sheetViews>
  <sheetFormatPr defaultColWidth="9.42578125" defaultRowHeight="15" customHeight="1"/>
  <cols>
    <col min="1" max="1" width="15.5703125" customWidth="1"/>
    <col min="2" max="2" width="64.5703125" style="1" customWidth="1"/>
    <col min="3" max="7" width="10" customWidth="1"/>
    <col min="8" max="8" width="2" customWidth="1"/>
    <col min="9" max="11" width="10" customWidth="1"/>
    <col min="12" max="12" width="2" customWidth="1"/>
    <col min="13" max="14" width="10" customWidth="1"/>
    <col min="15" max="15" width="12.42578125" customWidth="1"/>
    <col min="16" max="16" width="13.5703125" customWidth="1"/>
    <col min="17" max="17" width="10" customWidth="1"/>
  </cols>
  <sheetData>
    <row r="1" spans="1:18" ht="15" customHeight="1">
      <c r="A1" s="9" t="s">
        <v>79</v>
      </c>
    </row>
    <row r="2" spans="1:18" s="87" customFormat="1" ht="30" customHeight="1">
      <c r="A2" s="81" t="s">
        <v>124</v>
      </c>
      <c r="B2" s="83"/>
      <c r="C2" s="88"/>
      <c r="D2" s="88"/>
      <c r="E2" s="88"/>
      <c r="F2" s="88"/>
      <c r="G2" s="88"/>
      <c r="H2" s="88"/>
      <c r="I2" s="88"/>
      <c r="J2" s="88"/>
      <c r="K2" s="88"/>
      <c r="L2" s="88"/>
      <c r="M2" s="88"/>
      <c r="N2" s="88"/>
      <c r="O2" s="88"/>
      <c r="P2" s="88"/>
      <c r="Q2" s="88"/>
    </row>
    <row r="3" spans="1:18" ht="15" customHeight="1">
      <c r="A3" s="68"/>
      <c r="B3" s="157" t="s">
        <v>108</v>
      </c>
      <c r="C3" s="142" t="s">
        <v>114</v>
      </c>
      <c r="D3" s="159"/>
      <c r="E3" s="159"/>
      <c r="F3" s="159"/>
      <c r="G3" s="160"/>
      <c r="H3" s="8"/>
      <c r="I3" s="155" t="s">
        <v>85</v>
      </c>
      <c r="J3" s="156"/>
      <c r="K3" s="156"/>
      <c r="L3" s="8"/>
      <c r="M3" s="155" t="s">
        <v>115</v>
      </c>
      <c r="N3" s="156"/>
      <c r="O3" s="156"/>
      <c r="P3" s="156"/>
      <c r="Q3" s="156"/>
    </row>
    <row r="4" spans="1:18" ht="39" customHeight="1">
      <c r="A4" s="67" t="s">
        <v>109</v>
      </c>
      <c r="B4" s="158"/>
      <c r="C4" s="24" t="s">
        <v>5</v>
      </c>
      <c r="D4" s="24" t="s">
        <v>6</v>
      </c>
      <c r="E4" s="24" t="s">
        <v>7</v>
      </c>
      <c r="F4" s="93" t="s">
        <v>113</v>
      </c>
      <c r="G4" s="34" t="s">
        <v>3</v>
      </c>
      <c r="H4" s="25"/>
      <c r="I4" s="25" t="s">
        <v>8</v>
      </c>
      <c r="J4" s="25" t="s">
        <v>9</v>
      </c>
      <c r="K4" s="34" t="s">
        <v>3</v>
      </c>
      <c r="L4" s="25"/>
      <c r="M4" s="25" t="s">
        <v>4</v>
      </c>
      <c r="N4" s="24" t="s">
        <v>110</v>
      </c>
      <c r="O4" s="24" t="s">
        <v>111</v>
      </c>
      <c r="P4" s="93" t="s">
        <v>113</v>
      </c>
      <c r="Q4" s="34" t="s">
        <v>3</v>
      </c>
    </row>
    <row r="5" spans="1:18" ht="15" customHeight="1">
      <c r="A5" s="161" t="s">
        <v>25</v>
      </c>
      <c r="B5" s="97" t="s">
        <v>192</v>
      </c>
      <c r="C5" s="46">
        <v>216</v>
      </c>
      <c r="D5" s="46">
        <v>78</v>
      </c>
      <c r="E5" s="46">
        <v>45</v>
      </c>
      <c r="F5" s="46">
        <v>0</v>
      </c>
      <c r="G5" s="74">
        <v>339</v>
      </c>
      <c r="H5" s="44"/>
      <c r="I5" s="46">
        <v>216</v>
      </c>
      <c r="J5" s="46">
        <v>123</v>
      </c>
      <c r="K5" s="74">
        <v>339</v>
      </c>
      <c r="L5" s="44"/>
      <c r="M5" s="91">
        <v>124</v>
      </c>
      <c r="N5" s="46">
        <v>215</v>
      </c>
      <c r="O5" s="46">
        <v>0</v>
      </c>
      <c r="P5" s="46">
        <v>0</v>
      </c>
      <c r="Q5" s="74">
        <v>339</v>
      </c>
      <c r="R5" s="90"/>
    </row>
    <row r="6" spans="1:18" ht="15" customHeight="1">
      <c r="A6" s="162"/>
      <c r="B6" s="45" t="s">
        <v>35</v>
      </c>
      <c r="C6" s="36">
        <v>1656</v>
      </c>
      <c r="D6" s="36">
        <v>9074</v>
      </c>
      <c r="E6" s="36">
        <v>1694</v>
      </c>
      <c r="F6" s="36">
        <v>0</v>
      </c>
      <c r="G6" s="48">
        <v>12424</v>
      </c>
      <c r="H6" s="40"/>
      <c r="I6" s="36">
        <v>5672</v>
      </c>
      <c r="J6" s="36">
        <v>6752</v>
      </c>
      <c r="K6" s="48">
        <v>12424</v>
      </c>
      <c r="L6" s="40"/>
      <c r="M6" s="92">
        <v>3959</v>
      </c>
      <c r="N6" s="36">
        <v>8452</v>
      </c>
      <c r="O6" s="36">
        <v>13</v>
      </c>
      <c r="P6" s="36">
        <v>0</v>
      </c>
      <c r="Q6" s="48">
        <v>12424</v>
      </c>
      <c r="R6" s="90"/>
    </row>
    <row r="7" spans="1:18" ht="15" customHeight="1">
      <c r="A7" s="162"/>
      <c r="B7" s="45" t="s">
        <v>36</v>
      </c>
      <c r="C7" s="36">
        <v>6641</v>
      </c>
      <c r="D7" s="36">
        <v>1354</v>
      </c>
      <c r="E7" s="36">
        <v>3160</v>
      </c>
      <c r="F7" s="36">
        <v>0</v>
      </c>
      <c r="G7" s="48">
        <v>11155</v>
      </c>
      <c r="H7" s="40"/>
      <c r="I7" s="36">
        <v>8788</v>
      </c>
      <c r="J7" s="36">
        <v>2367</v>
      </c>
      <c r="K7" s="48">
        <v>11155</v>
      </c>
      <c r="L7" s="40"/>
      <c r="M7" s="36">
        <v>5215</v>
      </c>
      <c r="N7" s="36">
        <v>5918</v>
      </c>
      <c r="O7" s="36">
        <v>22</v>
      </c>
      <c r="P7" s="36">
        <v>0</v>
      </c>
      <c r="Q7" s="48">
        <v>11155</v>
      </c>
      <c r="R7" s="90"/>
    </row>
    <row r="8" spans="1:18" ht="15" customHeight="1">
      <c r="A8" s="162"/>
      <c r="B8" s="45" t="s">
        <v>37</v>
      </c>
      <c r="C8" s="36">
        <v>1187</v>
      </c>
      <c r="D8" s="36">
        <v>3093</v>
      </c>
      <c r="E8" s="36">
        <v>1164</v>
      </c>
      <c r="F8" s="36">
        <v>0</v>
      </c>
      <c r="G8" s="48">
        <v>5444</v>
      </c>
      <c r="H8" s="40"/>
      <c r="I8" s="36">
        <v>2853</v>
      </c>
      <c r="J8" s="36">
        <v>2591</v>
      </c>
      <c r="K8" s="48">
        <v>5444</v>
      </c>
      <c r="L8" s="40"/>
      <c r="M8" s="36">
        <v>1538</v>
      </c>
      <c r="N8" s="36">
        <v>3898</v>
      </c>
      <c r="O8" s="36">
        <v>8</v>
      </c>
      <c r="P8" s="36">
        <v>0</v>
      </c>
      <c r="Q8" s="48">
        <v>5444</v>
      </c>
      <c r="R8" s="90"/>
    </row>
    <row r="9" spans="1:18" ht="15" customHeight="1">
      <c r="A9" s="162"/>
      <c r="B9" s="45" t="s">
        <v>90</v>
      </c>
      <c r="C9" s="36">
        <v>273</v>
      </c>
      <c r="D9" s="36">
        <v>5783</v>
      </c>
      <c r="E9" s="36">
        <v>437</v>
      </c>
      <c r="F9" s="36">
        <v>0</v>
      </c>
      <c r="G9" s="48">
        <v>6493</v>
      </c>
      <c r="H9" s="40"/>
      <c r="I9" s="36">
        <v>2535</v>
      </c>
      <c r="J9" s="36">
        <v>3958</v>
      </c>
      <c r="K9" s="48">
        <v>6493</v>
      </c>
      <c r="L9" s="40"/>
      <c r="M9" s="36">
        <v>2042</v>
      </c>
      <c r="N9" s="36">
        <v>4421</v>
      </c>
      <c r="O9" s="36">
        <v>30</v>
      </c>
      <c r="P9" s="36">
        <v>0</v>
      </c>
      <c r="Q9" s="48">
        <v>6493</v>
      </c>
      <c r="R9" s="90"/>
    </row>
    <row r="10" spans="1:18" ht="15" customHeight="1">
      <c r="A10" s="162"/>
      <c r="B10" s="45" t="s">
        <v>91</v>
      </c>
      <c r="C10" s="36">
        <v>5847</v>
      </c>
      <c r="D10" s="36">
        <v>2738</v>
      </c>
      <c r="E10" s="36">
        <v>2185</v>
      </c>
      <c r="F10" s="36">
        <v>0</v>
      </c>
      <c r="G10" s="48">
        <v>10770</v>
      </c>
      <c r="H10" s="40"/>
      <c r="I10" s="36">
        <v>7270</v>
      </c>
      <c r="J10" s="36">
        <v>3500</v>
      </c>
      <c r="K10" s="48">
        <v>10770</v>
      </c>
      <c r="L10" s="40"/>
      <c r="M10" s="36">
        <v>4048</v>
      </c>
      <c r="N10" s="36">
        <v>6672</v>
      </c>
      <c r="O10" s="36">
        <v>50</v>
      </c>
      <c r="P10" s="36">
        <v>0</v>
      </c>
      <c r="Q10" s="48">
        <v>10770</v>
      </c>
      <c r="R10" s="90"/>
    </row>
    <row r="11" spans="1:18" ht="15" customHeight="1">
      <c r="A11" s="162"/>
      <c r="B11" s="45" t="s">
        <v>94</v>
      </c>
      <c r="C11" s="36">
        <v>7642</v>
      </c>
      <c r="D11" s="36">
        <v>659</v>
      </c>
      <c r="E11" s="36">
        <v>2985</v>
      </c>
      <c r="F11" s="36">
        <v>0</v>
      </c>
      <c r="G11" s="48">
        <v>11286</v>
      </c>
      <c r="H11" s="40"/>
      <c r="I11" s="36">
        <v>8869</v>
      </c>
      <c r="J11" s="36">
        <v>2417</v>
      </c>
      <c r="K11" s="48">
        <v>11286</v>
      </c>
      <c r="L11" s="40"/>
      <c r="M11" s="36">
        <v>4664</v>
      </c>
      <c r="N11" s="36">
        <v>6471</v>
      </c>
      <c r="O11" s="36">
        <v>151</v>
      </c>
      <c r="P11" s="36">
        <v>0</v>
      </c>
      <c r="Q11" s="48">
        <v>11286</v>
      </c>
      <c r="R11" s="90"/>
    </row>
    <row r="12" spans="1:18" ht="15" customHeight="1">
      <c r="A12" s="162"/>
      <c r="B12" s="45" t="s">
        <v>95</v>
      </c>
      <c r="C12" s="36">
        <v>11521</v>
      </c>
      <c r="D12" s="36" t="s">
        <v>134</v>
      </c>
      <c r="E12" s="36" t="s">
        <v>133</v>
      </c>
      <c r="F12" s="36">
        <v>0</v>
      </c>
      <c r="G12" s="48">
        <v>14929</v>
      </c>
      <c r="H12" s="40"/>
      <c r="I12" s="36">
        <v>9474</v>
      </c>
      <c r="J12" s="36">
        <v>5455</v>
      </c>
      <c r="K12" s="48">
        <v>14929</v>
      </c>
      <c r="L12" s="40"/>
      <c r="M12" s="36">
        <v>8115</v>
      </c>
      <c r="N12" s="92">
        <v>6787</v>
      </c>
      <c r="O12" s="92">
        <v>27</v>
      </c>
      <c r="P12" s="92">
        <v>0</v>
      </c>
      <c r="Q12" s="48">
        <v>14929</v>
      </c>
    </row>
    <row r="13" spans="1:18" ht="15" customHeight="1">
      <c r="A13" s="162"/>
      <c r="B13" s="45" t="s">
        <v>100</v>
      </c>
      <c r="C13" s="36">
        <v>10135</v>
      </c>
      <c r="D13" s="36">
        <v>2103</v>
      </c>
      <c r="E13" s="36">
        <v>223</v>
      </c>
      <c r="F13" s="36">
        <v>0</v>
      </c>
      <c r="G13" s="48">
        <v>12461</v>
      </c>
      <c r="H13" s="40"/>
      <c r="I13" s="36">
        <v>9604</v>
      </c>
      <c r="J13" s="36">
        <v>2857</v>
      </c>
      <c r="K13" s="48">
        <v>12461</v>
      </c>
      <c r="L13" s="40"/>
      <c r="M13" s="36">
        <v>5530</v>
      </c>
      <c r="N13" s="36">
        <v>6911</v>
      </c>
      <c r="O13" s="36">
        <v>20</v>
      </c>
      <c r="P13" s="36">
        <v>0</v>
      </c>
      <c r="Q13" s="48">
        <v>12461</v>
      </c>
    </row>
    <row r="14" spans="1:18" ht="15" customHeight="1">
      <c r="A14" s="162"/>
      <c r="B14" s="45" t="s">
        <v>96</v>
      </c>
      <c r="C14" s="36">
        <v>5278</v>
      </c>
      <c r="D14" s="36">
        <v>1100</v>
      </c>
      <c r="E14" s="36">
        <v>546</v>
      </c>
      <c r="F14" s="36">
        <v>0</v>
      </c>
      <c r="G14" s="48">
        <v>6924</v>
      </c>
      <c r="H14" s="40"/>
      <c r="I14" s="36">
        <v>5349</v>
      </c>
      <c r="J14" s="36">
        <v>1575</v>
      </c>
      <c r="K14" s="48">
        <v>6924</v>
      </c>
      <c r="L14" s="40"/>
      <c r="M14" s="36">
        <v>2688</v>
      </c>
      <c r="N14" s="36">
        <v>4209</v>
      </c>
      <c r="O14" s="36">
        <v>27</v>
      </c>
      <c r="P14" s="36">
        <v>0</v>
      </c>
      <c r="Q14" s="48">
        <v>6924</v>
      </c>
    </row>
    <row r="15" spans="1:18" ht="15" customHeight="1">
      <c r="A15" s="162"/>
      <c r="B15" s="45" t="s">
        <v>93</v>
      </c>
      <c r="C15" s="36">
        <v>9019</v>
      </c>
      <c r="D15" s="36">
        <v>2210</v>
      </c>
      <c r="E15" s="36">
        <v>2697</v>
      </c>
      <c r="F15" s="36">
        <v>0</v>
      </c>
      <c r="G15" s="48">
        <v>13926</v>
      </c>
      <c r="H15" s="40"/>
      <c r="I15" s="36">
        <v>10606</v>
      </c>
      <c r="J15" s="36">
        <v>3320</v>
      </c>
      <c r="K15" s="48">
        <v>13926</v>
      </c>
      <c r="L15" s="40"/>
      <c r="M15" s="36">
        <v>5443</v>
      </c>
      <c r="N15" s="36">
        <v>8462</v>
      </c>
      <c r="O15" s="36">
        <v>13</v>
      </c>
      <c r="P15" s="36">
        <v>8</v>
      </c>
      <c r="Q15" s="48">
        <v>13926</v>
      </c>
    </row>
    <row r="16" spans="1:18" ht="15" customHeight="1">
      <c r="A16" s="163"/>
      <c r="B16" s="54" t="s">
        <v>88</v>
      </c>
      <c r="C16" s="56">
        <v>6127</v>
      </c>
      <c r="D16" s="56">
        <v>10914</v>
      </c>
      <c r="E16" s="56">
        <v>4740</v>
      </c>
      <c r="F16" s="56">
        <v>0</v>
      </c>
      <c r="G16" s="37">
        <v>21781</v>
      </c>
      <c r="H16" s="55"/>
      <c r="I16" s="56">
        <v>11107</v>
      </c>
      <c r="J16" s="56">
        <v>10674</v>
      </c>
      <c r="K16" s="37">
        <v>21781</v>
      </c>
      <c r="L16" s="55"/>
      <c r="M16" s="56">
        <v>9647</v>
      </c>
      <c r="N16" s="56">
        <v>11919</v>
      </c>
      <c r="O16" s="56" t="s">
        <v>134</v>
      </c>
      <c r="P16" s="56" t="s">
        <v>133</v>
      </c>
      <c r="Q16" s="37">
        <v>21781</v>
      </c>
    </row>
    <row r="17" spans="1:17" ht="15" customHeight="1">
      <c r="A17" s="154" t="s">
        <v>26</v>
      </c>
      <c r="B17" s="69" t="s">
        <v>83</v>
      </c>
      <c r="C17" s="46">
        <v>4461</v>
      </c>
      <c r="D17" s="46">
        <v>5753</v>
      </c>
      <c r="E17" s="46">
        <v>3362</v>
      </c>
      <c r="F17" s="46">
        <v>0</v>
      </c>
      <c r="G17" s="74">
        <v>13576</v>
      </c>
      <c r="H17" s="44"/>
      <c r="I17" s="46">
        <v>9219</v>
      </c>
      <c r="J17" s="46">
        <v>4357</v>
      </c>
      <c r="K17" s="74">
        <v>13576</v>
      </c>
      <c r="L17" s="44"/>
      <c r="M17" s="46">
        <v>4820</v>
      </c>
      <c r="N17" s="46">
        <v>8651</v>
      </c>
      <c r="O17" s="46">
        <v>105</v>
      </c>
      <c r="P17" s="46">
        <v>0</v>
      </c>
      <c r="Q17" s="74">
        <v>13576</v>
      </c>
    </row>
    <row r="18" spans="1:17" ht="15" customHeight="1">
      <c r="A18" s="154"/>
      <c r="B18" s="70" t="s">
        <v>112</v>
      </c>
      <c r="C18" s="36">
        <v>1703</v>
      </c>
      <c r="D18" s="36">
        <v>1028</v>
      </c>
      <c r="E18" s="36">
        <v>605</v>
      </c>
      <c r="F18" s="36">
        <v>0</v>
      </c>
      <c r="G18" s="48">
        <v>3336</v>
      </c>
      <c r="H18" s="40"/>
      <c r="I18" s="36">
        <v>2253</v>
      </c>
      <c r="J18" s="36">
        <v>1083</v>
      </c>
      <c r="K18" s="48">
        <v>3336</v>
      </c>
      <c r="L18" s="40"/>
      <c r="M18" s="36">
        <v>926</v>
      </c>
      <c r="N18" s="36">
        <v>2371</v>
      </c>
      <c r="O18" s="36">
        <v>39</v>
      </c>
      <c r="P18" s="36">
        <v>0</v>
      </c>
      <c r="Q18" s="48">
        <v>3336</v>
      </c>
    </row>
    <row r="19" spans="1:17" ht="15" customHeight="1">
      <c r="A19" s="154"/>
      <c r="B19" s="70" t="s">
        <v>38</v>
      </c>
      <c r="C19" s="36">
        <v>0</v>
      </c>
      <c r="D19" s="36">
        <v>2984</v>
      </c>
      <c r="E19" s="36">
        <v>7149</v>
      </c>
      <c r="F19" s="36">
        <v>0</v>
      </c>
      <c r="G19" s="48">
        <v>10133</v>
      </c>
      <c r="H19" s="40"/>
      <c r="I19" s="36">
        <v>7133</v>
      </c>
      <c r="J19" s="36">
        <v>3000</v>
      </c>
      <c r="K19" s="48">
        <v>10133</v>
      </c>
      <c r="L19" s="40"/>
      <c r="M19" s="36">
        <v>3266</v>
      </c>
      <c r="N19" s="36">
        <v>6800</v>
      </c>
      <c r="O19" s="36">
        <v>67</v>
      </c>
      <c r="P19" s="36">
        <v>0</v>
      </c>
      <c r="Q19" s="48">
        <v>10133</v>
      </c>
    </row>
    <row r="20" spans="1:17" ht="15" customHeight="1">
      <c r="A20" s="154"/>
      <c r="B20" s="70" t="s">
        <v>39</v>
      </c>
      <c r="C20" s="36">
        <v>9837</v>
      </c>
      <c r="D20" s="36">
        <v>3128</v>
      </c>
      <c r="E20" s="36">
        <v>3332</v>
      </c>
      <c r="F20" s="36">
        <v>0</v>
      </c>
      <c r="G20" s="48">
        <v>16297</v>
      </c>
      <c r="H20" s="40"/>
      <c r="I20" s="36">
        <v>11638</v>
      </c>
      <c r="J20" s="36">
        <v>4659</v>
      </c>
      <c r="K20" s="48">
        <v>16297</v>
      </c>
      <c r="L20" s="40"/>
      <c r="M20" s="36">
        <v>6575</v>
      </c>
      <c r="N20" s="36">
        <v>9625</v>
      </c>
      <c r="O20" s="36">
        <v>97</v>
      </c>
      <c r="P20" s="36">
        <v>0</v>
      </c>
      <c r="Q20" s="48">
        <v>16297</v>
      </c>
    </row>
    <row r="21" spans="1:17" ht="15" customHeight="1">
      <c r="A21" s="154"/>
      <c r="B21" s="70" t="s">
        <v>40</v>
      </c>
      <c r="C21" s="36">
        <v>11136</v>
      </c>
      <c r="D21" s="36">
        <v>1637</v>
      </c>
      <c r="E21" s="36">
        <v>304</v>
      </c>
      <c r="F21" s="36">
        <v>0</v>
      </c>
      <c r="G21" s="48">
        <v>13077</v>
      </c>
      <c r="H21" s="40"/>
      <c r="I21" s="36">
        <v>10291</v>
      </c>
      <c r="J21" s="36">
        <v>2786</v>
      </c>
      <c r="K21" s="48">
        <v>13077</v>
      </c>
      <c r="L21" s="40"/>
      <c r="M21" s="36">
        <v>6712</v>
      </c>
      <c r="N21" s="36">
        <v>6288</v>
      </c>
      <c r="O21" s="36">
        <v>77</v>
      </c>
      <c r="P21" s="36">
        <v>0</v>
      </c>
      <c r="Q21" s="48">
        <v>13077</v>
      </c>
    </row>
    <row r="22" spans="1:17" ht="15" customHeight="1">
      <c r="A22" s="154"/>
      <c r="B22" s="70" t="s">
        <v>41</v>
      </c>
      <c r="C22" s="36">
        <v>3584</v>
      </c>
      <c r="D22" s="36">
        <v>6388</v>
      </c>
      <c r="E22" s="36">
        <v>741</v>
      </c>
      <c r="F22" s="36">
        <v>0</v>
      </c>
      <c r="G22" s="48">
        <v>10713</v>
      </c>
      <c r="H22" s="40"/>
      <c r="I22" s="36">
        <v>6421</v>
      </c>
      <c r="J22" s="36">
        <v>4292</v>
      </c>
      <c r="K22" s="48">
        <v>10713</v>
      </c>
      <c r="L22" s="40"/>
      <c r="M22" s="36">
        <v>3836</v>
      </c>
      <c r="N22" s="36">
        <v>6824</v>
      </c>
      <c r="O22" s="36">
        <v>53</v>
      </c>
      <c r="P22" s="36">
        <v>0</v>
      </c>
      <c r="Q22" s="48">
        <v>10713</v>
      </c>
    </row>
    <row r="23" spans="1:17" ht="15" customHeight="1">
      <c r="A23" s="154"/>
      <c r="B23" s="70" t="s">
        <v>42</v>
      </c>
      <c r="C23" s="36">
        <v>10167</v>
      </c>
      <c r="D23" s="36">
        <v>1562</v>
      </c>
      <c r="E23" s="36">
        <v>2665</v>
      </c>
      <c r="F23" s="36">
        <v>0</v>
      </c>
      <c r="G23" s="48">
        <v>14394</v>
      </c>
      <c r="H23" s="40"/>
      <c r="I23" s="36">
        <v>10563</v>
      </c>
      <c r="J23" s="36">
        <v>3831</v>
      </c>
      <c r="K23" s="48">
        <v>14394</v>
      </c>
      <c r="L23" s="40"/>
      <c r="M23" s="36">
        <v>5836</v>
      </c>
      <c r="N23" s="36">
        <v>8373</v>
      </c>
      <c r="O23" s="36">
        <v>185</v>
      </c>
      <c r="P23" s="36">
        <v>0</v>
      </c>
      <c r="Q23" s="48">
        <v>14394</v>
      </c>
    </row>
    <row r="24" spans="1:17" ht="15" customHeight="1">
      <c r="A24" s="154"/>
      <c r="B24" s="70" t="s">
        <v>89</v>
      </c>
      <c r="C24" s="36">
        <v>40</v>
      </c>
      <c r="D24" s="36">
        <v>122</v>
      </c>
      <c r="E24" s="36">
        <v>403</v>
      </c>
      <c r="F24" s="36">
        <v>0</v>
      </c>
      <c r="G24" s="48">
        <v>565</v>
      </c>
      <c r="H24" s="71"/>
      <c r="I24" s="36">
        <v>73</v>
      </c>
      <c r="J24" s="36">
        <v>492</v>
      </c>
      <c r="K24" s="48">
        <v>565</v>
      </c>
      <c r="L24" s="71"/>
      <c r="M24" s="92" t="s">
        <v>134</v>
      </c>
      <c r="N24" s="36">
        <v>289</v>
      </c>
      <c r="O24" s="36" t="s">
        <v>133</v>
      </c>
      <c r="P24" s="36">
        <v>0</v>
      </c>
      <c r="Q24" s="48">
        <v>565</v>
      </c>
    </row>
    <row r="25" spans="1:17" ht="15" customHeight="1">
      <c r="A25" s="154"/>
      <c r="B25" s="70" t="s">
        <v>43</v>
      </c>
      <c r="C25" s="36">
        <v>3972</v>
      </c>
      <c r="D25" s="36">
        <v>2077</v>
      </c>
      <c r="E25" s="36">
        <v>2304</v>
      </c>
      <c r="F25" s="36">
        <v>0</v>
      </c>
      <c r="G25" s="48">
        <v>8353</v>
      </c>
      <c r="H25" s="40"/>
      <c r="I25" s="36">
        <v>5752</v>
      </c>
      <c r="J25" s="36">
        <v>2601</v>
      </c>
      <c r="K25" s="48">
        <v>8353</v>
      </c>
      <c r="L25" s="40"/>
      <c r="M25" s="36">
        <v>2998</v>
      </c>
      <c r="N25" s="36">
        <v>5317</v>
      </c>
      <c r="O25" s="36">
        <v>38</v>
      </c>
      <c r="P25" s="36">
        <v>0</v>
      </c>
      <c r="Q25" s="48">
        <v>8353</v>
      </c>
    </row>
    <row r="26" spans="1:17" ht="15" customHeight="1">
      <c r="A26" s="154"/>
      <c r="B26" s="57" t="s">
        <v>88</v>
      </c>
      <c r="C26" s="56">
        <v>1024</v>
      </c>
      <c r="D26" s="56">
        <v>109</v>
      </c>
      <c r="E26" s="56">
        <v>1958</v>
      </c>
      <c r="F26" s="56">
        <v>571</v>
      </c>
      <c r="G26" s="37">
        <v>3662</v>
      </c>
      <c r="H26" s="55"/>
      <c r="I26" s="56">
        <v>2571</v>
      </c>
      <c r="J26" s="56">
        <v>1091</v>
      </c>
      <c r="K26" s="37">
        <v>3662</v>
      </c>
      <c r="L26" s="55"/>
      <c r="M26" s="56">
        <v>1412</v>
      </c>
      <c r="N26" s="56">
        <v>2189</v>
      </c>
      <c r="O26" s="56">
        <v>61</v>
      </c>
      <c r="P26" s="56">
        <v>0</v>
      </c>
      <c r="Q26" s="37">
        <v>3662</v>
      </c>
    </row>
    <row r="27" spans="1:17" ht="15" customHeight="1">
      <c r="A27" s="154" t="s">
        <v>27</v>
      </c>
      <c r="B27" s="69" t="s">
        <v>44</v>
      </c>
      <c r="C27" s="46">
        <v>1482</v>
      </c>
      <c r="D27" s="46">
        <v>0</v>
      </c>
      <c r="E27" s="46">
        <v>0</v>
      </c>
      <c r="F27" s="46">
        <v>0</v>
      </c>
      <c r="G27" s="74">
        <v>1482</v>
      </c>
      <c r="H27" s="44"/>
      <c r="I27" s="46">
        <v>1262</v>
      </c>
      <c r="J27" s="46">
        <v>220</v>
      </c>
      <c r="K27" s="74">
        <v>1482</v>
      </c>
      <c r="L27" s="44"/>
      <c r="M27" s="91" t="s">
        <v>134</v>
      </c>
      <c r="N27" s="46">
        <v>832</v>
      </c>
      <c r="O27" s="46" t="s">
        <v>133</v>
      </c>
      <c r="P27" s="46">
        <v>0</v>
      </c>
      <c r="Q27" s="74">
        <v>1482</v>
      </c>
    </row>
    <row r="28" spans="1:17" ht="15" customHeight="1">
      <c r="A28" s="154"/>
      <c r="B28" s="70" t="s">
        <v>98</v>
      </c>
      <c r="C28" s="36">
        <v>369</v>
      </c>
      <c r="D28" s="36">
        <v>3549</v>
      </c>
      <c r="E28" s="36">
        <v>2173</v>
      </c>
      <c r="F28" s="36">
        <v>0</v>
      </c>
      <c r="G28" s="48">
        <v>6091</v>
      </c>
      <c r="H28" s="40"/>
      <c r="I28" s="36">
        <v>3192</v>
      </c>
      <c r="J28" s="36">
        <v>2899</v>
      </c>
      <c r="K28" s="48">
        <v>6091</v>
      </c>
      <c r="L28" s="40"/>
      <c r="M28" s="36">
        <v>1756</v>
      </c>
      <c r="N28" s="36">
        <v>4300</v>
      </c>
      <c r="O28" s="36">
        <v>35</v>
      </c>
      <c r="P28" s="36">
        <v>0</v>
      </c>
      <c r="Q28" s="48">
        <v>6091</v>
      </c>
    </row>
    <row r="29" spans="1:17" ht="15" customHeight="1">
      <c r="A29" s="154"/>
      <c r="B29" s="70" t="s">
        <v>45</v>
      </c>
      <c r="C29" s="36">
        <v>1392</v>
      </c>
      <c r="D29" s="36">
        <v>3391</v>
      </c>
      <c r="E29" s="36">
        <v>7505</v>
      </c>
      <c r="F29" s="36">
        <v>0</v>
      </c>
      <c r="G29" s="48">
        <v>12288</v>
      </c>
      <c r="H29" s="40"/>
      <c r="I29" s="36">
        <v>8781</v>
      </c>
      <c r="J29" s="36">
        <v>3507</v>
      </c>
      <c r="K29" s="48">
        <v>12288</v>
      </c>
      <c r="L29" s="40"/>
      <c r="M29" s="36">
        <v>4281</v>
      </c>
      <c r="N29" s="36">
        <v>7899</v>
      </c>
      <c r="O29" s="36">
        <v>108</v>
      </c>
      <c r="P29" s="36">
        <v>0</v>
      </c>
      <c r="Q29" s="48">
        <v>12288</v>
      </c>
    </row>
    <row r="30" spans="1:17" ht="15" customHeight="1">
      <c r="A30" s="154"/>
      <c r="B30" s="70" t="s">
        <v>46</v>
      </c>
      <c r="C30" s="36">
        <v>1467</v>
      </c>
      <c r="D30" s="36">
        <v>1556</v>
      </c>
      <c r="E30" s="36">
        <v>1299</v>
      </c>
      <c r="F30" s="36">
        <v>0</v>
      </c>
      <c r="G30" s="48">
        <v>4322</v>
      </c>
      <c r="H30" s="40"/>
      <c r="I30" s="36">
        <v>2367</v>
      </c>
      <c r="J30" s="36">
        <v>1955</v>
      </c>
      <c r="K30" s="48">
        <v>4322</v>
      </c>
      <c r="L30" s="40"/>
      <c r="M30" s="92">
        <v>1362</v>
      </c>
      <c r="N30" s="36">
        <v>2940</v>
      </c>
      <c r="O30" s="36">
        <v>20</v>
      </c>
      <c r="P30" s="36">
        <v>0</v>
      </c>
      <c r="Q30" s="48">
        <v>4322</v>
      </c>
    </row>
    <row r="31" spans="1:17" ht="15" customHeight="1">
      <c r="A31" s="154"/>
      <c r="B31" s="70" t="s">
        <v>47</v>
      </c>
      <c r="C31" s="36">
        <v>9309</v>
      </c>
      <c r="D31" s="36">
        <v>3961</v>
      </c>
      <c r="E31" s="36">
        <v>1797</v>
      </c>
      <c r="F31" s="36">
        <v>0</v>
      </c>
      <c r="G31" s="48">
        <v>15067</v>
      </c>
      <c r="H31" s="40"/>
      <c r="I31" s="36">
        <v>10626</v>
      </c>
      <c r="J31" s="36">
        <v>4441</v>
      </c>
      <c r="K31" s="48">
        <v>15067</v>
      </c>
      <c r="L31" s="40"/>
      <c r="M31" s="36">
        <v>6566</v>
      </c>
      <c r="N31" s="36">
        <v>8398</v>
      </c>
      <c r="O31" s="36">
        <v>103</v>
      </c>
      <c r="P31" s="36">
        <v>0</v>
      </c>
      <c r="Q31" s="48">
        <v>15067</v>
      </c>
    </row>
    <row r="32" spans="1:17" ht="15" customHeight="1">
      <c r="A32" s="154"/>
      <c r="B32" s="70" t="s">
        <v>48</v>
      </c>
      <c r="C32" s="36">
        <v>9067</v>
      </c>
      <c r="D32" s="36">
        <v>1123</v>
      </c>
      <c r="E32" s="36">
        <v>1009</v>
      </c>
      <c r="F32" s="36">
        <v>0</v>
      </c>
      <c r="G32" s="48">
        <v>11199</v>
      </c>
      <c r="H32" s="40"/>
      <c r="I32" s="36">
        <v>8878</v>
      </c>
      <c r="J32" s="36">
        <v>2321</v>
      </c>
      <c r="K32" s="48">
        <v>11199</v>
      </c>
      <c r="L32" s="40"/>
      <c r="M32" s="36">
        <v>5012</v>
      </c>
      <c r="N32" s="36">
        <v>6119</v>
      </c>
      <c r="O32" s="36">
        <v>68</v>
      </c>
      <c r="P32" s="36">
        <v>0</v>
      </c>
      <c r="Q32" s="48">
        <v>11199</v>
      </c>
    </row>
    <row r="33" spans="1:18" ht="15" customHeight="1">
      <c r="A33" s="154"/>
      <c r="B33" s="70" t="s">
        <v>49</v>
      </c>
      <c r="C33" s="36">
        <v>640</v>
      </c>
      <c r="D33" s="36">
        <v>4883</v>
      </c>
      <c r="E33" s="36">
        <v>1135</v>
      </c>
      <c r="F33" s="36">
        <v>0</v>
      </c>
      <c r="G33" s="48">
        <v>6658</v>
      </c>
      <c r="H33" s="40"/>
      <c r="I33" s="36">
        <v>3200</v>
      </c>
      <c r="J33" s="36">
        <v>3458</v>
      </c>
      <c r="K33" s="48">
        <v>6658</v>
      </c>
      <c r="L33" s="40"/>
      <c r="M33" s="36">
        <v>2573</v>
      </c>
      <c r="N33" s="36">
        <v>4053</v>
      </c>
      <c r="O33" s="36">
        <v>32</v>
      </c>
      <c r="P33" s="36">
        <v>0</v>
      </c>
      <c r="Q33" s="48">
        <v>6658</v>
      </c>
    </row>
    <row r="34" spans="1:18" ht="15" customHeight="1">
      <c r="A34" s="154"/>
      <c r="B34" s="70" t="s">
        <v>50</v>
      </c>
      <c r="C34" s="36">
        <v>4011</v>
      </c>
      <c r="D34" s="36">
        <v>1257</v>
      </c>
      <c r="E34" s="36">
        <v>1275</v>
      </c>
      <c r="F34" s="36">
        <v>0</v>
      </c>
      <c r="G34" s="48">
        <v>6543</v>
      </c>
      <c r="H34" s="40"/>
      <c r="I34" s="36">
        <v>4218</v>
      </c>
      <c r="J34" s="36">
        <v>2325</v>
      </c>
      <c r="K34" s="48">
        <v>6543</v>
      </c>
      <c r="L34" s="40"/>
      <c r="M34" s="36">
        <v>2086</v>
      </c>
      <c r="N34" s="36">
        <v>4410</v>
      </c>
      <c r="O34" s="36">
        <v>47</v>
      </c>
      <c r="P34" s="36">
        <v>0</v>
      </c>
      <c r="Q34" s="48">
        <v>6543</v>
      </c>
    </row>
    <row r="35" spans="1:18" ht="15" customHeight="1">
      <c r="A35" s="154"/>
      <c r="B35" s="57" t="s">
        <v>88</v>
      </c>
      <c r="C35" s="56">
        <v>197</v>
      </c>
      <c r="D35" s="56">
        <v>635</v>
      </c>
      <c r="E35" s="56">
        <v>1996</v>
      </c>
      <c r="F35" s="56">
        <v>0</v>
      </c>
      <c r="G35" s="37">
        <v>2828</v>
      </c>
      <c r="H35" s="55"/>
      <c r="I35" s="56">
        <v>1324</v>
      </c>
      <c r="J35" s="56">
        <v>1504</v>
      </c>
      <c r="K35" s="37">
        <v>2828</v>
      </c>
      <c r="L35" s="55"/>
      <c r="M35" s="56">
        <v>582</v>
      </c>
      <c r="N35" s="56">
        <v>2240</v>
      </c>
      <c r="O35" s="56">
        <v>6</v>
      </c>
      <c r="P35" s="56">
        <v>0</v>
      </c>
      <c r="Q35" s="37">
        <v>2828</v>
      </c>
    </row>
    <row r="36" spans="1:18" ht="15" customHeight="1">
      <c r="A36" s="154" t="s">
        <v>28</v>
      </c>
      <c r="B36" s="69" t="s">
        <v>106</v>
      </c>
      <c r="C36" s="46">
        <v>7474</v>
      </c>
      <c r="D36" s="46">
        <v>5763</v>
      </c>
      <c r="E36" s="46">
        <v>1808</v>
      </c>
      <c r="F36" s="46">
        <v>0</v>
      </c>
      <c r="G36" s="74">
        <v>15045</v>
      </c>
      <c r="H36" s="44"/>
      <c r="I36" s="46">
        <v>9298</v>
      </c>
      <c r="J36" s="46">
        <v>5747</v>
      </c>
      <c r="K36" s="74">
        <v>15045</v>
      </c>
      <c r="L36" s="44"/>
      <c r="M36" s="46">
        <v>5876</v>
      </c>
      <c r="N36" s="46">
        <v>9137</v>
      </c>
      <c r="O36" s="46">
        <v>32</v>
      </c>
      <c r="P36" s="46">
        <v>0</v>
      </c>
      <c r="Q36" s="74">
        <v>15045</v>
      </c>
    </row>
    <row r="37" spans="1:18" ht="15" customHeight="1">
      <c r="A37" s="154"/>
      <c r="B37" s="70" t="s">
        <v>51</v>
      </c>
      <c r="C37" s="36">
        <v>3171</v>
      </c>
      <c r="D37" s="36">
        <v>3369</v>
      </c>
      <c r="E37" s="36">
        <v>1378</v>
      </c>
      <c r="F37" s="36">
        <v>0</v>
      </c>
      <c r="G37" s="48">
        <v>7918</v>
      </c>
      <c r="H37" s="40"/>
      <c r="I37" s="36">
        <v>4983</v>
      </c>
      <c r="J37" s="36">
        <v>2935</v>
      </c>
      <c r="K37" s="48">
        <v>7918</v>
      </c>
      <c r="L37" s="40"/>
      <c r="M37" s="36">
        <v>2521</v>
      </c>
      <c r="N37" s="36">
        <v>5349</v>
      </c>
      <c r="O37" s="36">
        <v>48</v>
      </c>
      <c r="P37" s="36">
        <v>0</v>
      </c>
      <c r="Q37" s="48">
        <v>7918</v>
      </c>
    </row>
    <row r="38" spans="1:18" ht="15" customHeight="1">
      <c r="A38" s="154"/>
      <c r="B38" s="70" t="s">
        <v>52</v>
      </c>
      <c r="C38" s="36">
        <v>1591</v>
      </c>
      <c r="D38" s="36">
        <v>564</v>
      </c>
      <c r="E38" s="36">
        <v>1390</v>
      </c>
      <c r="F38" s="36">
        <v>0</v>
      </c>
      <c r="G38" s="48">
        <v>3545</v>
      </c>
      <c r="H38" s="40"/>
      <c r="I38" s="36">
        <v>2588</v>
      </c>
      <c r="J38" s="36">
        <v>957</v>
      </c>
      <c r="K38" s="48">
        <v>3545</v>
      </c>
      <c r="L38" s="40"/>
      <c r="M38" s="36">
        <v>1197</v>
      </c>
      <c r="N38" s="36">
        <v>2329</v>
      </c>
      <c r="O38" s="36">
        <v>19</v>
      </c>
      <c r="P38" s="36">
        <v>0</v>
      </c>
      <c r="Q38" s="48">
        <v>3545</v>
      </c>
    </row>
    <row r="39" spans="1:18" ht="15" customHeight="1">
      <c r="A39" s="154"/>
      <c r="B39" s="70" t="s">
        <v>53</v>
      </c>
      <c r="C39" s="36">
        <v>3779</v>
      </c>
      <c r="D39" s="36">
        <v>0</v>
      </c>
      <c r="E39" s="36">
        <v>0</v>
      </c>
      <c r="F39" s="36">
        <v>0</v>
      </c>
      <c r="G39" s="48">
        <v>3779</v>
      </c>
      <c r="H39" s="40"/>
      <c r="I39" s="36">
        <v>2738</v>
      </c>
      <c r="J39" s="36">
        <v>1041</v>
      </c>
      <c r="K39" s="48">
        <v>3779</v>
      </c>
      <c r="L39" s="40"/>
      <c r="M39" s="36">
        <v>1017</v>
      </c>
      <c r="N39" s="36">
        <v>2727</v>
      </c>
      <c r="O39" s="36">
        <v>35</v>
      </c>
      <c r="P39" s="36">
        <v>0</v>
      </c>
      <c r="Q39" s="48">
        <v>3779</v>
      </c>
    </row>
    <row r="40" spans="1:18" ht="15" customHeight="1">
      <c r="A40" s="154"/>
      <c r="B40" s="70" t="s">
        <v>54</v>
      </c>
      <c r="C40" s="36">
        <v>5466</v>
      </c>
      <c r="D40" s="36">
        <v>579</v>
      </c>
      <c r="E40" s="36">
        <v>639</v>
      </c>
      <c r="F40" s="36">
        <v>0</v>
      </c>
      <c r="G40" s="48">
        <v>6684</v>
      </c>
      <c r="H40" s="40"/>
      <c r="I40" s="36">
        <v>5143</v>
      </c>
      <c r="J40" s="36">
        <v>1541</v>
      </c>
      <c r="K40" s="48">
        <v>6684</v>
      </c>
      <c r="L40" s="40"/>
      <c r="M40" s="36">
        <v>3118</v>
      </c>
      <c r="N40" s="36">
        <v>3528</v>
      </c>
      <c r="O40" s="36">
        <v>28</v>
      </c>
      <c r="P40" s="36">
        <v>10</v>
      </c>
      <c r="Q40" s="48">
        <v>6684</v>
      </c>
    </row>
    <row r="41" spans="1:18" ht="15" customHeight="1">
      <c r="A41" s="154"/>
      <c r="B41" s="57" t="s">
        <v>88</v>
      </c>
      <c r="C41" s="56">
        <v>13</v>
      </c>
      <c r="D41" s="56">
        <v>135</v>
      </c>
      <c r="E41" s="56">
        <v>363</v>
      </c>
      <c r="F41" s="56">
        <v>0</v>
      </c>
      <c r="G41" s="37">
        <v>511</v>
      </c>
      <c r="H41" s="72"/>
      <c r="I41" s="56">
        <v>361</v>
      </c>
      <c r="J41" s="56">
        <v>150</v>
      </c>
      <c r="K41" s="37">
        <v>511</v>
      </c>
      <c r="L41" s="72"/>
      <c r="M41" s="56">
        <v>338</v>
      </c>
      <c r="N41" s="56">
        <v>169</v>
      </c>
      <c r="O41" s="56" t="s">
        <v>133</v>
      </c>
      <c r="P41" s="56" t="s">
        <v>133</v>
      </c>
      <c r="Q41" s="37">
        <v>511</v>
      </c>
    </row>
    <row r="42" spans="1:18" ht="15" customHeight="1">
      <c r="A42" s="154" t="s">
        <v>29</v>
      </c>
      <c r="B42" s="69" t="s">
        <v>92</v>
      </c>
      <c r="C42" s="46">
        <v>3001</v>
      </c>
      <c r="D42" s="46">
        <v>2369</v>
      </c>
      <c r="E42" s="46">
        <v>2066</v>
      </c>
      <c r="F42" s="46">
        <v>0</v>
      </c>
      <c r="G42" s="74">
        <v>7436</v>
      </c>
      <c r="H42" s="44"/>
      <c r="I42" s="46">
        <v>4972</v>
      </c>
      <c r="J42" s="46">
        <v>2464</v>
      </c>
      <c r="K42" s="74">
        <v>7436</v>
      </c>
      <c r="L42" s="44"/>
      <c r="M42" s="46">
        <v>2505</v>
      </c>
      <c r="N42" s="46">
        <v>4894</v>
      </c>
      <c r="O42" s="46">
        <v>37</v>
      </c>
      <c r="P42" s="46">
        <v>0</v>
      </c>
      <c r="Q42" s="74">
        <v>7436</v>
      </c>
    </row>
    <row r="43" spans="1:18" ht="15" customHeight="1">
      <c r="A43" s="154"/>
      <c r="B43" s="70" t="s">
        <v>55</v>
      </c>
      <c r="C43" s="36">
        <v>6249</v>
      </c>
      <c r="D43" s="36">
        <v>997</v>
      </c>
      <c r="E43" s="36">
        <v>192</v>
      </c>
      <c r="F43" s="36">
        <v>0</v>
      </c>
      <c r="G43" s="48">
        <v>7438</v>
      </c>
      <c r="H43" s="40"/>
      <c r="I43" s="36">
        <v>5562</v>
      </c>
      <c r="J43" s="36">
        <v>1876</v>
      </c>
      <c r="K43" s="48">
        <v>7438</v>
      </c>
      <c r="L43" s="40"/>
      <c r="M43" s="36">
        <v>3325</v>
      </c>
      <c r="N43" s="36">
        <v>4072</v>
      </c>
      <c r="O43" s="36">
        <v>41</v>
      </c>
      <c r="P43" s="36">
        <v>0</v>
      </c>
      <c r="Q43" s="48">
        <v>7438</v>
      </c>
    </row>
    <row r="44" spans="1:18" ht="15" customHeight="1">
      <c r="A44" s="154"/>
      <c r="B44" s="70" t="s">
        <v>97</v>
      </c>
      <c r="C44" s="36">
        <v>233</v>
      </c>
      <c r="D44" s="36">
        <v>5570</v>
      </c>
      <c r="E44" s="36">
        <v>1141</v>
      </c>
      <c r="F44" s="36">
        <v>0</v>
      </c>
      <c r="G44" s="48">
        <v>6944</v>
      </c>
      <c r="H44" s="40"/>
      <c r="I44" s="36">
        <v>3402</v>
      </c>
      <c r="J44" s="36">
        <v>3542</v>
      </c>
      <c r="K44" s="48">
        <v>6944</v>
      </c>
      <c r="L44" s="40"/>
      <c r="M44" s="36">
        <v>1752</v>
      </c>
      <c r="N44" s="36">
        <v>5133</v>
      </c>
      <c r="O44" s="36">
        <v>43</v>
      </c>
      <c r="P44" s="36">
        <v>16</v>
      </c>
      <c r="Q44" s="48">
        <v>6944</v>
      </c>
    </row>
    <row r="45" spans="1:18" ht="15" customHeight="1">
      <c r="A45" s="154"/>
      <c r="B45" s="70" t="s">
        <v>56</v>
      </c>
      <c r="C45" s="36">
        <v>660</v>
      </c>
      <c r="D45" s="36">
        <v>5413</v>
      </c>
      <c r="E45" s="36">
        <v>3814</v>
      </c>
      <c r="F45" s="36">
        <v>0</v>
      </c>
      <c r="G45" s="48">
        <v>9887</v>
      </c>
      <c r="H45" s="40"/>
      <c r="I45" s="36">
        <v>5850</v>
      </c>
      <c r="J45" s="36">
        <v>4037</v>
      </c>
      <c r="K45" s="48">
        <v>9887</v>
      </c>
      <c r="L45" s="40"/>
      <c r="M45" s="36">
        <v>3731</v>
      </c>
      <c r="N45" s="36">
        <v>6127</v>
      </c>
      <c r="O45" s="36">
        <v>29</v>
      </c>
      <c r="P45" s="36">
        <v>0</v>
      </c>
      <c r="Q45" s="48">
        <v>9887</v>
      </c>
    </row>
    <row r="46" spans="1:18" ht="15" customHeight="1">
      <c r="A46" s="154"/>
      <c r="B46" s="57" t="s">
        <v>99</v>
      </c>
      <c r="C46" s="56">
        <v>447</v>
      </c>
      <c r="D46" s="56">
        <v>995</v>
      </c>
      <c r="E46" s="56">
        <v>245</v>
      </c>
      <c r="F46" s="56">
        <v>0</v>
      </c>
      <c r="G46" s="37">
        <v>1687</v>
      </c>
      <c r="H46" s="72"/>
      <c r="I46" s="56">
        <v>573</v>
      </c>
      <c r="J46" s="56">
        <v>1114</v>
      </c>
      <c r="K46" s="37">
        <v>1687</v>
      </c>
      <c r="L46" s="72"/>
      <c r="M46" s="56">
        <v>750</v>
      </c>
      <c r="N46" s="56">
        <v>931</v>
      </c>
      <c r="O46" s="56">
        <v>6</v>
      </c>
      <c r="P46" s="56">
        <v>0</v>
      </c>
      <c r="Q46" s="37">
        <v>1687</v>
      </c>
    </row>
    <row r="47" spans="1:18" s="6" customFormat="1" ht="15" customHeight="1">
      <c r="A47" s="66" t="s">
        <v>30</v>
      </c>
      <c r="B47" s="60" t="s">
        <v>57</v>
      </c>
      <c r="C47" s="108">
        <v>2032</v>
      </c>
      <c r="D47" s="108">
        <v>9219</v>
      </c>
      <c r="E47" s="108">
        <v>1696</v>
      </c>
      <c r="F47" s="108">
        <v>0</v>
      </c>
      <c r="G47" s="109">
        <v>12947</v>
      </c>
      <c r="H47" s="61"/>
      <c r="I47" s="108">
        <v>4601</v>
      </c>
      <c r="J47" s="108">
        <v>8346</v>
      </c>
      <c r="K47" s="109">
        <v>12947</v>
      </c>
      <c r="L47" s="61"/>
      <c r="M47" s="108">
        <v>3613</v>
      </c>
      <c r="N47" s="108">
        <v>9250</v>
      </c>
      <c r="O47" s="108">
        <v>84</v>
      </c>
      <c r="P47" s="108">
        <v>0</v>
      </c>
      <c r="Q47" s="109">
        <v>12947</v>
      </c>
      <c r="R47"/>
    </row>
    <row r="48" spans="1:18" s="6" customFormat="1" ht="15" customHeight="1">
      <c r="A48" s="154" t="s">
        <v>31</v>
      </c>
      <c r="B48" s="73" t="s">
        <v>101</v>
      </c>
      <c r="C48" s="46">
        <v>0</v>
      </c>
      <c r="D48" s="46">
        <v>0</v>
      </c>
      <c r="E48" s="46">
        <v>7</v>
      </c>
      <c r="F48" s="46">
        <v>0</v>
      </c>
      <c r="G48" s="74">
        <v>7</v>
      </c>
      <c r="H48" s="75"/>
      <c r="I48" s="46" t="s">
        <v>134</v>
      </c>
      <c r="J48" s="46" t="s">
        <v>133</v>
      </c>
      <c r="K48" s="74">
        <v>7</v>
      </c>
      <c r="L48" s="75"/>
      <c r="M48" s="46">
        <v>0</v>
      </c>
      <c r="N48" s="46">
        <v>7</v>
      </c>
      <c r="O48" s="46">
        <v>0</v>
      </c>
      <c r="P48" s="46">
        <v>0</v>
      </c>
      <c r="Q48" s="74">
        <v>7</v>
      </c>
      <c r="R48"/>
    </row>
    <row r="49" spans="1:18" s="6" customFormat="1" ht="15" customHeight="1">
      <c r="A49" s="154"/>
      <c r="B49" s="62" t="s">
        <v>102</v>
      </c>
      <c r="C49" s="56">
        <v>354</v>
      </c>
      <c r="D49" s="56">
        <v>2296</v>
      </c>
      <c r="E49" s="56">
        <v>361</v>
      </c>
      <c r="F49" s="56">
        <v>0</v>
      </c>
      <c r="G49" s="37">
        <v>3011</v>
      </c>
      <c r="H49" s="55"/>
      <c r="I49" s="56">
        <v>1405</v>
      </c>
      <c r="J49" s="56">
        <v>1606</v>
      </c>
      <c r="K49" s="37">
        <v>3011</v>
      </c>
      <c r="L49" s="55"/>
      <c r="M49" s="56">
        <v>907</v>
      </c>
      <c r="N49" s="56">
        <v>2094</v>
      </c>
      <c r="O49" s="56">
        <v>10</v>
      </c>
      <c r="P49" s="56">
        <v>0</v>
      </c>
      <c r="Q49" s="37">
        <v>3011</v>
      </c>
      <c r="R49"/>
    </row>
    <row r="50" spans="1:18" s="6" customFormat="1" ht="15" customHeight="1">
      <c r="A50" s="154" t="s">
        <v>32</v>
      </c>
      <c r="B50" s="69" t="s">
        <v>58</v>
      </c>
      <c r="C50" s="46">
        <v>3524</v>
      </c>
      <c r="D50" s="46">
        <v>208</v>
      </c>
      <c r="E50" s="46">
        <v>601</v>
      </c>
      <c r="F50" s="46">
        <v>0</v>
      </c>
      <c r="G50" s="74">
        <v>4333</v>
      </c>
      <c r="H50" s="44"/>
      <c r="I50" s="46">
        <v>3309</v>
      </c>
      <c r="J50" s="46">
        <v>1024</v>
      </c>
      <c r="K50" s="74">
        <v>4333</v>
      </c>
      <c r="L50" s="44"/>
      <c r="M50" s="46">
        <v>1974</v>
      </c>
      <c r="N50" s="46">
        <v>2323</v>
      </c>
      <c r="O50" s="46">
        <v>25</v>
      </c>
      <c r="P50" s="46">
        <v>11</v>
      </c>
      <c r="Q50" s="74">
        <v>4333</v>
      </c>
      <c r="R50"/>
    </row>
    <row r="51" spans="1:18" s="6" customFormat="1" ht="15" customHeight="1">
      <c r="A51" s="154"/>
      <c r="B51" s="70" t="s">
        <v>59</v>
      </c>
      <c r="C51" s="36">
        <v>1831</v>
      </c>
      <c r="D51" s="36">
        <v>1056</v>
      </c>
      <c r="E51" s="36">
        <v>1919</v>
      </c>
      <c r="F51" s="36">
        <v>0</v>
      </c>
      <c r="G51" s="48">
        <v>4806</v>
      </c>
      <c r="H51" s="40"/>
      <c r="I51" s="36">
        <v>2866</v>
      </c>
      <c r="J51" s="36">
        <v>1940</v>
      </c>
      <c r="K51" s="48">
        <v>4806</v>
      </c>
      <c r="L51" s="40"/>
      <c r="M51" s="36">
        <v>1878</v>
      </c>
      <c r="N51" s="36">
        <v>2896</v>
      </c>
      <c r="O51" s="36">
        <v>32</v>
      </c>
      <c r="P51" s="36">
        <v>0</v>
      </c>
      <c r="Q51" s="48">
        <v>4806</v>
      </c>
      <c r="R51"/>
    </row>
    <row r="52" spans="1:18" s="13" customFormat="1" ht="15" customHeight="1">
      <c r="A52" s="154"/>
      <c r="B52" s="57" t="s">
        <v>88</v>
      </c>
      <c r="C52" s="56">
        <v>0</v>
      </c>
      <c r="D52" s="56" t="s">
        <v>134</v>
      </c>
      <c r="E52" s="56" t="s">
        <v>134</v>
      </c>
      <c r="F52" s="56">
        <v>0</v>
      </c>
      <c r="G52" s="37">
        <v>755</v>
      </c>
      <c r="H52" s="72"/>
      <c r="I52" s="56" t="s">
        <v>133</v>
      </c>
      <c r="J52" s="56" t="s">
        <v>134</v>
      </c>
      <c r="K52" s="37">
        <v>755</v>
      </c>
      <c r="L52" s="72"/>
      <c r="M52" s="56">
        <v>72</v>
      </c>
      <c r="N52" s="56">
        <v>683</v>
      </c>
      <c r="O52" s="56">
        <v>0</v>
      </c>
      <c r="P52" s="56">
        <v>0</v>
      </c>
      <c r="Q52" s="37">
        <v>755</v>
      </c>
      <c r="R52"/>
    </row>
    <row r="53" spans="1:18" s="6" customFormat="1" ht="15" customHeight="1">
      <c r="A53" s="154" t="s">
        <v>33</v>
      </c>
      <c r="B53" s="69" t="s">
        <v>60</v>
      </c>
      <c r="C53" s="46">
        <v>9300</v>
      </c>
      <c r="D53" s="46">
        <v>723</v>
      </c>
      <c r="E53" s="46">
        <v>30</v>
      </c>
      <c r="F53" s="46">
        <v>0</v>
      </c>
      <c r="G53" s="74">
        <v>10053</v>
      </c>
      <c r="H53" s="44"/>
      <c r="I53" s="46">
        <v>7457</v>
      </c>
      <c r="J53" s="46">
        <v>2596</v>
      </c>
      <c r="K53" s="74">
        <v>10053</v>
      </c>
      <c r="L53" s="44"/>
      <c r="M53" s="46">
        <v>2688</v>
      </c>
      <c r="N53" s="46">
        <v>7331</v>
      </c>
      <c r="O53" s="46">
        <v>34</v>
      </c>
      <c r="P53" s="46">
        <v>0</v>
      </c>
      <c r="Q53" s="74">
        <v>10053</v>
      </c>
      <c r="R53"/>
    </row>
    <row r="54" spans="1:18" s="6" customFormat="1" ht="15" customHeight="1">
      <c r="A54" s="154"/>
      <c r="B54" s="57" t="s">
        <v>88</v>
      </c>
      <c r="C54" s="56">
        <v>417</v>
      </c>
      <c r="D54" s="56">
        <v>258</v>
      </c>
      <c r="E54" s="56">
        <v>145</v>
      </c>
      <c r="F54" s="56">
        <v>0</v>
      </c>
      <c r="G54" s="37">
        <v>820</v>
      </c>
      <c r="H54" s="55"/>
      <c r="I54" s="56">
        <v>210</v>
      </c>
      <c r="J54" s="56">
        <v>610</v>
      </c>
      <c r="K54" s="37">
        <v>820</v>
      </c>
      <c r="L54" s="55"/>
      <c r="M54" s="56">
        <v>472</v>
      </c>
      <c r="N54" s="56">
        <v>348</v>
      </c>
      <c r="O54" s="56">
        <v>0</v>
      </c>
      <c r="P54" s="56">
        <v>0</v>
      </c>
      <c r="Q54" s="37">
        <v>820</v>
      </c>
      <c r="R54"/>
    </row>
    <row r="55" spans="1:18" s="13" customFormat="1" ht="15" customHeight="1">
      <c r="A55" s="2" t="s">
        <v>3</v>
      </c>
      <c r="B55" s="76"/>
      <c r="C55" s="37">
        <v>188942</v>
      </c>
      <c r="D55" s="37">
        <v>127853</v>
      </c>
      <c r="E55" s="37">
        <v>78756</v>
      </c>
      <c r="F55" s="37">
        <v>571</v>
      </c>
      <c r="G55" s="37">
        <v>396122</v>
      </c>
      <c r="H55" s="43"/>
      <c r="I55" s="37">
        <v>257429</v>
      </c>
      <c r="J55" s="37">
        <v>138693</v>
      </c>
      <c r="K55" s="37">
        <v>396122</v>
      </c>
      <c r="L55" s="43"/>
      <c r="M55" s="37">
        <v>152269</v>
      </c>
      <c r="N55" s="37">
        <v>241581</v>
      </c>
      <c r="O55" s="37">
        <v>2221</v>
      </c>
      <c r="P55" s="37">
        <v>51</v>
      </c>
      <c r="Q55" s="37">
        <v>396122</v>
      </c>
      <c r="R55" s="47"/>
    </row>
    <row r="56" spans="1:18" ht="15" customHeight="1">
      <c r="A56" s="3" t="s">
        <v>128</v>
      </c>
      <c r="B56"/>
      <c r="C56" s="40">
        <v>191000</v>
      </c>
      <c r="D56" s="40">
        <v>126554</v>
      </c>
      <c r="E56" s="40">
        <v>82761</v>
      </c>
      <c r="F56" s="40">
        <v>26</v>
      </c>
      <c r="G56" s="40">
        <v>400341</v>
      </c>
      <c r="H56" s="40"/>
      <c r="I56" s="40">
        <v>260595</v>
      </c>
      <c r="J56" s="40">
        <v>139746</v>
      </c>
      <c r="K56" s="40">
        <v>400341</v>
      </c>
      <c r="L56" s="40"/>
      <c r="M56" s="40">
        <v>153411</v>
      </c>
      <c r="N56" s="40">
        <v>245086</v>
      </c>
      <c r="O56" s="40">
        <v>1804</v>
      </c>
      <c r="P56" s="40">
        <v>40</v>
      </c>
      <c r="Q56" s="40">
        <v>400341</v>
      </c>
    </row>
    <row r="57" spans="1:18" ht="15" customHeight="1">
      <c r="A57" s="3" t="s">
        <v>129</v>
      </c>
      <c r="B57"/>
      <c r="C57" s="94">
        <f>IF(ISERROR((C55-C56)/C56),".",(C55-C56)/C56)</f>
        <v>-1.0774869109947644E-2</v>
      </c>
      <c r="D57" s="94">
        <f t="shared" ref="D57:Q57" si="0">IF(ISERROR((D55-D56)/D56),".",(D55-D56)/D56)</f>
        <v>1.0264393065410812E-2</v>
      </c>
      <c r="E57" s="94">
        <f t="shared" si="0"/>
        <v>-4.8392358719686807E-2</v>
      </c>
      <c r="F57" s="94">
        <f t="shared" si="0"/>
        <v>20.96153846153846</v>
      </c>
      <c r="G57" s="94">
        <f t="shared" si="0"/>
        <v>-1.0538515915182307E-2</v>
      </c>
      <c r="H57" s="94"/>
      <c r="I57" s="94">
        <f t="shared" si="0"/>
        <v>-1.2149120282430592E-2</v>
      </c>
      <c r="J57" s="94">
        <f t="shared" si="0"/>
        <v>-7.5350993946159458E-3</v>
      </c>
      <c r="K57" s="94">
        <f t="shared" si="0"/>
        <v>-1.0538515915182307E-2</v>
      </c>
      <c r="L57" s="94"/>
      <c r="M57" s="94">
        <f t="shared" si="0"/>
        <v>-7.4440555110129002E-3</v>
      </c>
      <c r="N57" s="94">
        <f t="shared" si="0"/>
        <v>-1.4301102470153334E-2</v>
      </c>
      <c r="O57" s="94">
        <f t="shared" si="0"/>
        <v>0.23115299334811529</v>
      </c>
      <c r="P57" s="94">
        <f t="shared" si="0"/>
        <v>0.27500000000000002</v>
      </c>
      <c r="Q57" s="94">
        <f t="shared" si="0"/>
        <v>-1.0538515915182307E-2</v>
      </c>
    </row>
    <row r="58" spans="1:18" ht="15" customHeight="1">
      <c r="A58" s="27"/>
      <c r="B58"/>
      <c r="C58" s="14"/>
      <c r="D58" s="14"/>
      <c r="E58" s="14"/>
      <c r="F58" s="14"/>
      <c r="G58" s="14"/>
      <c r="H58" s="14"/>
      <c r="I58" s="14"/>
      <c r="J58" s="14"/>
      <c r="K58" s="14"/>
      <c r="L58" s="14"/>
      <c r="M58" s="14"/>
      <c r="N58" s="14"/>
      <c r="O58" s="14"/>
      <c r="P58" s="14"/>
      <c r="Q58" s="14"/>
    </row>
    <row r="59" spans="1:18" ht="15" customHeight="1">
      <c r="A59" s="3" t="s">
        <v>193</v>
      </c>
      <c r="C59" s="35"/>
      <c r="D59" s="35"/>
      <c r="E59" s="35"/>
      <c r="F59" s="35"/>
      <c r="G59" s="35"/>
      <c r="H59" s="35"/>
      <c r="I59" s="35"/>
    </row>
    <row r="60" spans="1:18" ht="15" customHeight="1">
      <c r="A60" s="3" t="s">
        <v>199</v>
      </c>
      <c r="B60"/>
      <c r="C60" s="35"/>
      <c r="D60" s="35"/>
      <c r="E60" s="35"/>
      <c r="F60" s="35"/>
      <c r="G60" s="35"/>
      <c r="H60" s="35"/>
      <c r="I60" s="35"/>
    </row>
  </sheetData>
  <mergeCells count="12">
    <mergeCell ref="M3:Q3"/>
    <mergeCell ref="B3:B4"/>
    <mergeCell ref="I3:K3"/>
    <mergeCell ref="C3:G3"/>
    <mergeCell ref="A5:A16"/>
    <mergeCell ref="A50:A52"/>
    <mergeCell ref="A53:A54"/>
    <mergeCell ref="A17:A26"/>
    <mergeCell ref="A27:A35"/>
    <mergeCell ref="A36:A41"/>
    <mergeCell ref="A42:A46"/>
    <mergeCell ref="A48:A49"/>
  </mergeCells>
  <phoneticPr fontId="6" type="noConversion"/>
  <hyperlinks>
    <hyperlink ref="A1" location="Contents!A1" display="&lt;Back to contents&gt;" xr:uid="{00000000-0004-0000-0700-000000000000}"/>
  </hyperlinks>
  <pageMargins left="0.59055118110236227" right="0.31496062992125984" top="0.59055118110236227" bottom="0.39370078740157483" header="0.19685039370078741" footer="0.19685039370078741"/>
  <pageSetup scale="7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Props1.xml><?xml version="1.0" encoding="utf-8"?>
<ds:datastoreItem xmlns:ds="http://schemas.openxmlformats.org/officeDocument/2006/customXml" ds:itemID="{EB7B5608-1BEA-4617-860F-E95FFCF00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2038E1D-0A87-441A-ADE8-FCF102A6CAF6}">
  <ds:schemaRefs>
    <ds:schemaRef ds:uri="http://schemas.microsoft.com/sharepoint/v3/contenttype/forms"/>
  </ds:schemaRefs>
</ds:datastoreItem>
</file>

<file path=customXml/itemProps3.xml><?xml version="1.0" encoding="utf-8"?>
<ds:datastoreItem xmlns:ds="http://schemas.openxmlformats.org/officeDocument/2006/customXml" ds:itemID="{F95DB795-F66E-4E8A-91C9-4291618785BF}">
  <ds:schemaRefs>
    <ds:schemaRef ds:uri="http://schemas.microsoft.com/office/2006/metadata/longProperties"/>
  </ds:schemaRefs>
</ds:datastoreItem>
</file>

<file path=customXml/itemProps4.xml><?xml version="1.0" encoding="utf-8"?>
<ds:datastoreItem xmlns:ds="http://schemas.openxmlformats.org/officeDocument/2006/customXml" ds:itemID="{9EC6C1FA-8DDF-4D1A-9BA8-0626BD9903CD}">
  <ds:schemaRef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 ds:uri="aa7ca6cc-35d9-4446-8134-9d1968d85882"/>
    <ds:schemaRef ds:uri="ee782f5f-b403-4edd-8c57-bf2bd60891a0"/>
    <ds:schemaRef ds:uri="http://schemas.microsoft.com/office/2006/metadata/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Contents</vt:lpstr>
      <vt:lpstr>Explanatory notes</vt:lpstr>
      <vt:lpstr>1.1</vt:lpstr>
      <vt:lpstr>1.2</vt:lpstr>
      <vt:lpstr>1.3</vt:lpstr>
      <vt:lpstr>1.4</vt:lpstr>
      <vt:lpstr>1.5</vt:lpstr>
      <vt:lpstr>1.6</vt:lpstr>
      <vt:lpstr>1.7</vt:lpstr>
      <vt:lpstr>1.8</vt:lpstr>
      <vt:lpstr>1.9</vt:lpstr>
      <vt:lpstr>1.10</vt:lpstr>
      <vt:lpstr>'1.10'!Print_Area</vt:lpstr>
      <vt:lpstr>'1.6'!Print_Area</vt:lpstr>
      <vt:lpstr>'1.7'!Print_Area</vt:lpstr>
      <vt:lpstr>'1.8'!Print_Area</vt:lpstr>
      <vt:lpstr>'1.9'!Print_Area</vt:lpstr>
      <vt:lpstr>Contents!Print_Area</vt:lpstr>
      <vt:lpstr>'1.10'!Print_Titles</vt:lpstr>
      <vt:lpstr>'1.3'!Print_Titles</vt:lpstr>
      <vt:lpstr>'1.5'!Print_Titles</vt:lpstr>
      <vt:lpstr>'1.6'!Print_Titles</vt:lpstr>
      <vt:lpstr>'1.7'!Print_Titles</vt:lpstr>
      <vt:lpstr>'1.8'!Print_Titles</vt:lpstr>
      <vt:lpstr>'1.9'!Print_Titles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PAGE,Sophie</cp:lastModifiedBy>
  <cp:lastPrinted>2021-07-21T05:32:20Z</cp:lastPrinted>
  <dcterms:created xsi:type="dcterms:W3CDTF">2010-06-28T04:30:31Z</dcterms:created>
  <dcterms:modified xsi:type="dcterms:W3CDTF">2024-09-17T04:19:07Z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8" name="_NewReviewCycle">
    <vt:lpwstr/>
  </property>
  <property fmtid="{D5CDD505-2E9C-101B-9397-08002B2CF9AE}" pid="13" name="MSIP_Label_79d889eb-932f-4752-8739-64d25806ef64_Enabled">
    <vt:lpwstr>true</vt:lpwstr>
  </property>
  <property fmtid="{D5CDD505-2E9C-101B-9397-08002B2CF9AE}" pid="14" name="MSIP_Label_79d889eb-932f-4752-8739-64d25806ef64_SetDate">
    <vt:lpwstr>2022-05-18T05:44:53Z</vt:lpwstr>
  </property>
  <property fmtid="{D5CDD505-2E9C-101B-9397-08002B2CF9AE}" pid="15" name="MSIP_Label_79d889eb-932f-4752-8739-64d25806ef64_Method">
    <vt:lpwstr>Privileged</vt:lpwstr>
  </property>
  <property fmtid="{D5CDD505-2E9C-101B-9397-08002B2CF9AE}" pid="16" name="MSIP_Label_79d889eb-932f-4752-8739-64d25806ef64_Name">
    <vt:lpwstr>79d889eb-932f-4752-8739-64d25806ef64</vt:lpwstr>
  </property>
  <property fmtid="{D5CDD505-2E9C-101B-9397-08002B2CF9AE}" pid="17" name="MSIP_Label_79d889eb-932f-4752-8739-64d25806ef64_SiteId">
    <vt:lpwstr>dd0cfd15-4558-4b12-8bad-ea26984fc417</vt:lpwstr>
  </property>
  <property fmtid="{D5CDD505-2E9C-101B-9397-08002B2CF9AE}" pid="18" name="MSIP_Label_79d889eb-932f-4752-8739-64d25806ef64_ActionId">
    <vt:lpwstr>bab643d9-057c-4b55-8a13-ad10070476f5</vt:lpwstr>
  </property>
  <property fmtid="{D5CDD505-2E9C-101B-9397-08002B2CF9AE}" pid="19" name="MSIP_Label_79d889eb-932f-4752-8739-64d25806ef64_ContentBits">
    <vt:lpwstr>0</vt:lpwstr>
  </property>
</Properties>
</file>